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tze\Desktop\Aktuelles dietmar\nuclear\nyserda cac\"/>
    </mc:Choice>
  </mc:AlternateContent>
  <xr:revisionPtr revIDLastSave="0" documentId="13_ncr:1_{90569675-FBC2-41DB-99D0-633D135276EA}" xr6:coauthVersionLast="47" xr6:coauthVersionMax="47" xr10:uidLastSave="{00000000-0000-0000-0000-000000000000}"/>
  <bookViews>
    <workbookView xWindow="-120" yWindow="-120" windowWidth="23310" windowHeight="13740" xr2:uid="{2DC72200-36CF-434C-B7E9-AAB23B019D7C}"/>
  </bookViews>
  <sheets>
    <sheet name="GSP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_123Graph_A" hidden="1">[1]Sheet1!#REF!</definedName>
    <definedName name="__123Graph_ADA" hidden="1">[1]Sheet1!#REF!</definedName>
    <definedName name="__123Graph_ADEPREC2" hidden="1">[1]Sheet1!#REF!</definedName>
    <definedName name="__123Graph_ATREND" hidden="1">[1]Sheet1!#REF!</definedName>
    <definedName name="__123Graph_B" hidden="1">[1]Sheet1!#REF!</definedName>
    <definedName name="__123Graph_BGROWTHRATES" hidden="1">[2]Docctrl!#REF!</definedName>
    <definedName name="__123Graph_BTREND" hidden="1">[1]Sheet1!#REF!</definedName>
    <definedName name="__123Graph_C" hidden="1">[1]Sheet1!#REF!</definedName>
    <definedName name="__123Graph_CTREND" hidden="1">[1]Sheet1!#REF!</definedName>
    <definedName name="__123Graph_X" hidden="1">[1]Sheet1!#REF!</definedName>
    <definedName name="__123Graph_XTREND" hidden="1">[1]Sheet1!#REF!</definedName>
    <definedName name="__FDS_HYPERLINK_TOGGLE_STATE__" hidden="1">"ON"</definedName>
    <definedName name="_1__123Graph_A_FABP_L.WK1_FAB" hidden="1">[1]Sheet1!#REF!</definedName>
    <definedName name="_1__123Graph_A_FABP_L.WK1_FAB2" hidden="1">[1]Sheet1!#REF!</definedName>
    <definedName name="_2__123Graph_ADEPREC" hidden="1">[1]Sheet1!#REF!</definedName>
    <definedName name="_2__123Graph_ADEPREC2" hidden="1">[1]Sheet1!#REF!</definedName>
    <definedName name="_2__123Graph_DPERCENT65_256" hidden="1">'[3]327034'!#REF!</definedName>
    <definedName name="_3__123Graph_B_FABP_L.WK1_FAB" hidden="1">[1]Sheet1!#REF!</definedName>
    <definedName name="_4__123Graph_C_FABP_L.WK1_FAB" hidden="1">[1]Sheet1!#REF!</definedName>
    <definedName name="_4__123Graph_FPERCENT65_256" hidden="1">'[3]327034'!#REF!</definedName>
    <definedName name="_5__123Graph_X_FABP_L.WK1_FAB" hidden="1">[1]Sheet1!#REF!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255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Fill" hidden="1">#REF!</definedName>
    <definedName name="_Key1" hidden="1">[1]Sheet1!#REF!</definedName>
    <definedName name="_Key2" hidden="1">#REF!</definedName>
    <definedName name="_Order1" hidden="1">255</definedName>
    <definedName name="_Order2" hidden="1">255</definedName>
    <definedName name="_Regression_Out" hidden="1">'[4]327007'!#REF!</definedName>
    <definedName name="_Regression_X" hidden="1">'[4]327007'!#REF!</definedName>
    <definedName name="_Regression_Y" hidden="1">'[4]327007'!#REF!</definedName>
    <definedName name="_Sort" hidden="1">[1]Sheet1!#REF!</definedName>
    <definedName name="_Table2_In1" hidden="1">#REF!</definedName>
    <definedName name="_Table2_In2" hidden="1">#REF!</definedName>
    <definedName name="_Table2_Out" hidden="1">#REF!</definedName>
    <definedName name="aaaa" hidden="1">[1]Sheet1!#REF!</definedName>
    <definedName name="aaaa2" hidden="1">[1]Sheet1!#REF!</definedName>
    <definedName name="anscount" hidden="1">3</definedName>
    <definedName name="asd" hidden="1">[1]Sheet1!#REF!</definedName>
    <definedName name="asdf" hidden="1">[1]Sheet1!#REF!</definedName>
    <definedName name="BLPB1" hidden="1">'[5]One-Pager'!$A$5</definedName>
    <definedName name="BLPB2" hidden="1">'[5]One-Pager'!$B$5</definedName>
    <definedName name="BLPB3" hidden="1">'[5]One-Pager'!$A$6</definedName>
    <definedName name="BLPB4" hidden="1">'[5]One-Pager'!$A$2</definedName>
    <definedName name="BLPB5" hidden="1">'[5]One-Pager'!$Q$3</definedName>
    <definedName name="BLPB6" hidden="1">'[5]One-Pager'!$I$2</definedName>
    <definedName name="BLPB7" hidden="1">'[5]One-Pager'!$G$2</definedName>
    <definedName name="BLPB8" hidden="1">'[5]One-Pager'!$F$6</definedName>
    <definedName name="BLPH1" hidden="1">#REF!</definedName>
    <definedName name="BLPH10" hidden="1">#REF!</definedName>
    <definedName name="BLPH11" hidden="1">#REF!</definedName>
    <definedName name="BLPH12" hidden="1">#REF!</definedName>
    <definedName name="BLPH13" hidden="1">#REF!</definedName>
    <definedName name="BLPH14" hidden="1">#REF!</definedName>
    <definedName name="BLPH2" hidden="1">#REF!</definedName>
    <definedName name="BLPH3" hidden="1">#REF!</definedName>
    <definedName name="BLPH4" hidden="1">#REF!</definedName>
    <definedName name="BLPH5" hidden="1">#REF!</definedName>
    <definedName name="BLPH6" hidden="1">#REF!</definedName>
    <definedName name="BLPH7" hidden="1">#REF!</definedName>
    <definedName name="BLPH8" hidden="1">#REF!</definedName>
    <definedName name="BLPH9" hidden="1">#REF!</definedName>
    <definedName name="EarningsModel" hidden="1">{#N/A,#N/A,FALSE,"Product Revenue";#N/A,#N/A,FALSE,"Geographic Revenue";#N/A,#N/A,FALSE,"Income Statement - As Reported";#N/A,#N/A,FALSE,"Income Statement - Operating";#N/A,#N/A,FALSE,"Income Statement - %Revenue";#N/A,#N/A,FALSE,"Year-over-Year Growth";#N/A,#N/A,FALSE,"Sequential Growth";#N/A,#N/A,FALSE,"Balance Sheet";#N/A,#N/A,FALSE,"Cash Flow";#N/A,#N/A,FALSE,"Ratios";#N/A,#N/A,FALSE,"Valuation"}</definedName>
    <definedName name="electric_line_losses">0.07122</definedName>
    <definedName name="FDP_0_1_aUrv" hidden="1">#REF!</definedName>
    <definedName name="FDP_1_1_aUrv" hidden="1">#REF!</definedName>
    <definedName name="FDP_10_1_aDrv" hidden="1">#REF!</definedName>
    <definedName name="FDP_100_1_aUrv" hidden="1">#REF!</definedName>
    <definedName name="FDP_101_1_aUrv" hidden="1">#REF!</definedName>
    <definedName name="FDP_102_1_aUrv" hidden="1">#REF!</definedName>
    <definedName name="FDP_103_1_aUrv" hidden="1">#REF!</definedName>
    <definedName name="FDP_104_1_aUrv" hidden="1">#REF!</definedName>
    <definedName name="FDP_105_1_aUrv" hidden="1">#REF!</definedName>
    <definedName name="FDP_106_1_aUrv" hidden="1">#REF!</definedName>
    <definedName name="FDP_107_1_aUrv" hidden="1">#REF!</definedName>
    <definedName name="FDP_108_1_aUrv" hidden="1">#REF!</definedName>
    <definedName name="FDP_109_1_aUrv" hidden="1">#REF!</definedName>
    <definedName name="FDP_11_1_aDrv" hidden="1">#REF!</definedName>
    <definedName name="FDP_110_1_aUrv" hidden="1">#REF!</definedName>
    <definedName name="FDP_111_1_aUrv" hidden="1">#REF!</definedName>
    <definedName name="FDP_112_1_aUrv" hidden="1">#REF!</definedName>
    <definedName name="FDP_113_1_aUrv" hidden="1">#REF!</definedName>
    <definedName name="FDP_114_1_aUrv" hidden="1">#REF!</definedName>
    <definedName name="FDP_115_1_aUrv" hidden="1">#REF!</definedName>
    <definedName name="FDP_116_1_aUrv" hidden="1">#REF!</definedName>
    <definedName name="FDP_117_1_aUrv" hidden="1">#REF!</definedName>
    <definedName name="FDP_118_1_aUrv" hidden="1">#REF!</definedName>
    <definedName name="FDP_119_1_aUrv" hidden="1">#REF!</definedName>
    <definedName name="FDP_12_1_aDrv" hidden="1">#REF!</definedName>
    <definedName name="FDP_120_1_aUrv" hidden="1">#REF!</definedName>
    <definedName name="FDP_121_1_aUrv" hidden="1">#REF!</definedName>
    <definedName name="FDP_122_1_aUrv" hidden="1">#REF!</definedName>
    <definedName name="FDP_123_1_aUrv" hidden="1">#REF!</definedName>
    <definedName name="FDP_124_1_aUrv" hidden="1">#REF!</definedName>
    <definedName name="FDP_125_1_aUrv" hidden="1">#REF!</definedName>
    <definedName name="FDP_126_1_aUrv" hidden="1">#REF!</definedName>
    <definedName name="FDP_127_1_aUrv" hidden="1">#REF!</definedName>
    <definedName name="FDP_128_1_aUrv" hidden="1">#REF!</definedName>
    <definedName name="FDP_129_1_aUrv" hidden="1">#REF!</definedName>
    <definedName name="FDP_13_1_aUrv" hidden="1">#REF!</definedName>
    <definedName name="FDP_130_1_aUrv" hidden="1">#REF!</definedName>
    <definedName name="FDP_131_1_aSrv" hidden="1">#REF!</definedName>
    <definedName name="FDP_132_1_aUrv" hidden="1">#REF!</definedName>
    <definedName name="FDP_133_1_aUrv" hidden="1">#REF!</definedName>
    <definedName name="FDP_134_1_aUrv" hidden="1">#REF!</definedName>
    <definedName name="FDP_135_1_aUrv" hidden="1">#REF!</definedName>
    <definedName name="FDP_136_1_aSrv" hidden="1">#REF!</definedName>
    <definedName name="FDP_137_1_aUrv" hidden="1">#REF!</definedName>
    <definedName name="FDP_138_1_aUrv" hidden="1">#REF!</definedName>
    <definedName name="FDP_139_1_aUrv" hidden="1">#REF!</definedName>
    <definedName name="FDP_14_1_aUrv" hidden="1">#REF!</definedName>
    <definedName name="FDP_140_1_aUrv" hidden="1">#REF!</definedName>
    <definedName name="FDP_141_1_aUrv" hidden="1">#REF!</definedName>
    <definedName name="FDP_142_1_aUrv" hidden="1">#REF!</definedName>
    <definedName name="FDP_143_1_aUrv" hidden="1">#REF!</definedName>
    <definedName name="FDP_144_1_aUrv" hidden="1">#REF!</definedName>
    <definedName name="FDP_145_1_aUrv" hidden="1">#REF!</definedName>
    <definedName name="FDP_146_1_aUrv" hidden="1">#REF!</definedName>
    <definedName name="FDP_147_1_aUrv" hidden="1">#REF!</definedName>
    <definedName name="FDP_148_1_aUrv" hidden="1">#REF!</definedName>
    <definedName name="FDP_149_1_aUrv" hidden="1">#REF!</definedName>
    <definedName name="FDP_15_1_aUrv" hidden="1">#REF!</definedName>
    <definedName name="FDP_150_1_aSrv" hidden="1">#REF!</definedName>
    <definedName name="FDP_151_1_aUrv" hidden="1">#REF!</definedName>
    <definedName name="FDP_152_1_aSrv" hidden="1">#REF!</definedName>
    <definedName name="FDP_153_1_aUrv" hidden="1">#REF!</definedName>
    <definedName name="FDP_154_1_aSrv" hidden="1">#REF!</definedName>
    <definedName name="FDP_155_1_aUrv" hidden="1">#REF!</definedName>
    <definedName name="FDP_156_1_aSrv" hidden="1">#REF!</definedName>
    <definedName name="FDP_157_1_aUrv" hidden="1">#REF!</definedName>
    <definedName name="FDP_158_1_aSrv" hidden="1">#REF!</definedName>
    <definedName name="FDP_159_1_aUrv" hidden="1">#REF!</definedName>
    <definedName name="FDP_16_1_aUrv" hidden="1">#REF!</definedName>
    <definedName name="FDP_160_1_aSrv" hidden="1">#REF!</definedName>
    <definedName name="FDP_161_1_aDrv" hidden="1">#REF!</definedName>
    <definedName name="FDP_162_1_aDrv" hidden="1">#REF!</definedName>
    <definedName name="FDP_163_1_aDrv" hidden="1">#REF!</definedName>
    <definedName name="FDP_164_1_aDrv" hidden="1">#REF!</definedName>
    <definedName name="FDP_165_1_aDrv" hidden="1">#REF!</definedName>
    <definedName name="FDP_166_1_aDrv" hidden="1">#REF!</definedName>
    <definedName name="FDP_167_1_aDrv" hidden="1">#REF!</definedName>
    <definedName name="FDP_168_1_aDrv" hidden="1">#REF!</definedName>
    <definedName name="FDP_169_1_aDrv" hidden="1">#REF!</definedName>
    <definedName name="FDP_17_1_aUrv" hidden="1">#REF!</definedName>
    <definedName name="FDP_170_1_aDrv" hidden="1">#REF!</definedName>
    <definedName name="FDP_171_1_aDrv" hidden="1">#REF!</definedName>
    <definedName name="FDP_172_1_aDrv" hidden="1">#REF!</definedName>
    <definedName name="FDP_173_1_aDrv" hidden="1">#REF!</definedName>
    <definedName name="FDP_174_1_aUrv" hidden="1">#REF!</definedName>
    <definedName name="FDP_175_1_aUrv" hidden="1">#REF!</definedName>
    <definedName name="FDP_176_1_aUrv" hidden="1">#REF!</definedName>
    <definedName name="FDP_177_1_aUrv" hidden="1">#REF!</definedName>
    <definedName name="FDP_178_1_aUrv" hidden="1">#REF!</definedName>
    <definedName name="FDP_179_1_aUrv" hidden="1">#REF!</definedName>
    <definedName name="FDP_18_1_aUrv" hidden="1">#REF!</definedName>
    <definedName name="FDP_180_1_aUdv" hidden="1">#REF!</definedName>
    <definedName name="FDP_181_1_aUdv" hidden="1">#REF!</definedName>
    <definedName name="FDP_182_1_aUdv" hidden="1">#REF!</definedName>
    <definedName name="FDP_183_1_aUdv" hidden="1">#REF!</definedName>
    <definedName name="FDP_184_1_aUdv" hidden="1">#REF!</definedName>
    <definedName name="FDP_185_1_aUdv" hidden="1">#REF!</definedName>
    <definedName name="FDP_186_1_aUdv" hidden="1">#REF!</definedName>
    <definedName name="FDP_187_1_aUdv" hidden="1">#REF!</definedName>
    <definedName name="FDP_188_1_aUdv" hidden="1">#REF!</definedName>
    <definedName name="FDP_189_1_aUdv" hidden="1">#REF!</definedName>
    <definedName name="FDP_19_1_aUrv" hidden="1">#REF!</definedName>
    <definedName name="FDP_190_1_aUdv" hidden="1">#REF!</definedName>
    <definedName name="FDP_191_1_aUdv" hidden="1">#REF!</definedName>
    <definedName name="FDP_192_1_aUdv" hidden="1">#REF!</definedName>
    <definedName name="FDP_193_1_aUdv" hidden="1">#REF!</definedName>
    <definedName name="FDP_194_1_aUdv" hidden="1">#REF!</definedName>
    <definedName name="FDP_195_1_aUdv" hidden="1">#REF!</definedName>
    <definedName name="FDP_196_1_aUdv" hidden="1">#REF!</definedName>
    <definedName name="FDP_196_1aUdv1" hidden="1">#REF!</definedName>
    <definedName name="FDP_197_1_aUdv" hidden="1">#REF!</definedName>
    <definedName name="FDP_198_1_aUdv" hidden="1">#REF!</definedName>
    <definedName name="FDP_199_1_aUdv" hidden="1">#REF!</definedName>
    <definedName name="FDP_2_1_aUrv" hidden="1">#REF!</definedName>
    <definedName name="FDP_20_1_aUrv" hidden="1">#REF!</definedName>
    <definedName name="FDP_21_1_aUrv" hidden="1">#REF!</definedName>
    <definedName name="FDP_22_1_aUrv" hidden="1">#REF!</definedName>
    <definedName name="FDP_23_1_aDrv" hidden="1">#REF!</definedName>
    <definedName name="FDP_24_1_aUrv" hidden="1">#REF!</definedName>
    <definedName name="FDP_25_1_aUrv" hidden="1">#REF!</definedName>
    <definedName name="FDP_26_1_aUrv" hidden="1">#REF!</definedName>
    <definedName name="FDP_27_1_aUrv" hidden="1">#REF!</definedName>
    <definedName name="FDP_28_1_aUrv" hidden="1">#REF!</definedName>
    <definedName name="FDP_29_1_aDrv" hidden="1">#REF!</definedName>
    <definedName name="FDP_3_1_aUrv" hidden="1">#REF!</definedName>
    <definedName name="FDP_30_1_aUrv" hidden="1">#REF!</definedName>
    <definedName name="FDP_31_1_aUrv" hidden="1">#REF!</definedName>
    <definedName name="FDP_32_1_aUrv" hidden="1">#REF!</definedName>
    <definedName name="FDP_33_1_aUrv" hidden="1">#REF!</definedName>
    <definedName name="FDP_34_1_aUrv" hidden="1">#REF!</definedName>
    <definedName name="FDP_35_1_aSrv" hidden="1">#REF!</definedName>
    <definedName name="FDP_36_1_aUrv" hidden="1">#REF!</definedName>
    <definedName name="FDP_37_1_aUrv" hidden="1">#REF!</definedName>
    <definedName name="FDP_38_1_aUrv" hidden="1">#REF!</definedName>
    <definedName name="FDP_39_1_aUrv" hidden="1">#REF!</definedName>
    <definedName name="FDP_4_1_aUrv" hidden="1">#REF!</definedName>
    <definedName name="FDP_40_1_aUrv" hidden="1">#REF!</definedName>
    <definedName name="FDP_41_1_aSrv" hidden="1">#REF!</definedName>
    <definedName name="FDP_42_1_aSrv" hidden="1">#REF!</definedName>
    <definedName name="FDP_43_1_aUrv" hidden="1">#REF!</definedName>
    <definedName name="FDP_44_1_aUrv" hidden="1">#REF!</definedName>
    <definedName name="FDP_45_1_aUrv" hidden="1">#REF!</definedName>
    <definedName name="FDP_46_1_aUrv" hidden="1">#REF!</definedName>
    <definedName name="FDP_47_1_aUrv" hidden="1">#REF!</definedName>
    <definedName name="FDP_48_1_aSrv" hidden="1">#REF!</definedName>
    <definedName name="FDP_49_1_aUrv" hidden="1">#REF!</definedName>
    <definedName name="FDP_5_1_aUrv" hidden="1">#REF!</definedName>
    <definedName name="FDP_50_1_aUrv" hidden="1">#REF!</definedName>
    <definedName name="FDP_51_1_aUrv" hidden="1">#REF!</definedName>
    <definedName name="FDP_52_1_aUrv" hidden="1">#REF!</definedName>
    <definedName name="FDP_53_1_aUrv" hidden="1">#REF!</definedName>
    <definedName name="FDP_54_1_aUrv" hidden="1">#REF!</definedName>
    <definedName name="FDP_55_1_aUrv" hidden="1">#REF!</definedName>
    <definedName name="FDP_56_1_aUrv" hidden="1">#REF!</definedName>
    <definedName name="FDP_57_1_aUrv" hidden="1">#REF!</definedName>
    <definedName name="FDP_58_1_aUrv" hidden="1">#REF!</definedName>
    <definedName name="FDP_59_1_aUrv" hidden="1">#REF!</definedName>
    <definedName name="FDP_6_1_aUrv" hidden="1">#REF!</definedName>
    <definedName name="FDP_60_1_aUrv" hidden="1">#REF!</definedName>
    <definedName name="FDP_61_1_aSrv" hidden="1">#REF!</definedName>
    <definedName name="FDP_62_1_aSrv" hidden="1">#REF!</definedName>
    <definedName name="FDP_63_1_aUrv" hidden="1">#REF!</definedName>
    <definedName name="FDP_64_1_aSrv" hidden="1">#REF!</definedName>
    <definedName name="FDP_65_1_aSrv" hidden="1">#REF!</definedName>
    <definedName name="FDP_66_1_aUrv" hidden="1">#REF!</definedName>
    <definedName name="FDP_67_1_aUrv" hidden="1">#REF!</definedName>
    <definedName name="FDP_68_1_aUrv" hidden="1">#REF!</definedName>
    <definedName name="FDP_69_1_aUrv" hidden="1">#REF!</definedName>
    <definedName name="FDP_7_1_aUrv" hidden="1">#REF!</definedName>
    <definedName name="FDP_70_1_aDrv" hidden="1">#REF!</definedName>
    <definedName name="FDP_71_1_aUrv" hidden="1">#REF!</definedName>
    <definedName name="FDP_72_1_aDrv" hidden="1">#REF!</definedName>
    <definedName name="FDP_73_1_aUrv" hidden="1">#REF!</definedName>
    <definedName name="FDP_74_1_aUrv" hidden="1">#REF!</definedName>
    <definedName name="FDP_75_1_aSrv" hidden="1">#REF!</definedName>
    <definedName name="FDP_76_1_aUrv" hidden="1">#REF!</definedName>
    <definedName name="FDP_77_1_aUrv" hidden="1">#REF!</definedName>
    <definedName name="FDP_78_1_aUrv" hidden="1">#REF!</definedName>
    <definedName name="FDP_79_1_aUrv" hidden="1">#REF!</definedName>
    <definedName name="FDP_8_1_aDrv" hidden="1">#REF!</definedName>
    <definedName name="FDP_80_1_aUrv" hidden="1">#REF!</definedName>
    <definedName name="FDP_81_1_aSrv" hidden="1">#REF!</definedName>
    <definedName name="FDP_82_1_aUrv" hidden="1">#REF!</definedName>
    <definedName name="FDP_83_1_aSrv" hidden="1">#REF!</definedName>
    <definedName name="FDP_84_1_aUrv" hidden="1">#REF!</definedName>
    <definedName name="FDP_85_1_aUrv" hidden="1">#REF!</definedName>
    <definedName name="FDP_86_1_aUrv" hidden="1">#REF!</definedName>
    <definedName name="FDP_87_1_aSrv" hidden="1">#REF!</definedName>
    <definedName name="FDP_88_1_aUrv" hidden="1">#REF!</definedName>
    <definedName name="FDP_89_1_aSrv" hidden="1">#REF!</definedName>
    <definedName name="FDP_9_1_aDrv" hidden="1">#REF!</definedName>
    <definedName name="FDP_90_1_aUrv" hidden="1">#REF!</definedName>
    <definedName name="FDP_91_1_aUrv" hidden="1">#REF!</definedName>
    <definedName name="FDP_92_1_aSrv" hidden="1">#REF!</definedName>
    <definedName name="FDP_93_1_aDrv" hidden="1">#REF!</definedName>
    <definedName name="FDP_94_1_aUrv" hidden="1">#REF!</definedName>
    <definedName name="FDP_95_1_aUrv" hidden="1">#REF!</definedName>
    <definedName name="FDP_96_1_aUrv" hidden="1">#REF!</definedName>
    <definedName name="FDP_97_1_aUrv" hidden="1">#REF!</definedName>
    <definedName name="FDP_98_1_aUrv" hidden="1">#REF!</definedName>
    <definedName name="FDP_99_1_aUrv" hidden="1">#REF!</definedName>
    <definedName name="HTML_CodePage" hidden="1">1252</definedName>
    <definedName name="HTML_Control" hidden="1">{"'327012'!$A$2:$L$63"}</definedName>
    <definedName name="HTML_Description" hidden="1">""</definedName>
    <definedName name="HTML_Email" hidden="1">""</definedName>
    <definedName name="HTML_Header" hidden="1">""</definedName>
    <definedName name="HTML_LastUpdate" hidden="1">""</definedName>
    <definedName name="HTML_LineAfter" hidden="1">FALSE</definedName>
    <definedName name="HTML_LineBefore" hidden="1">FALSE</definedName>
    <definedName name="HTML_Name" hidden="1">""</definedName>
    <definedName name="HTML_OBDlg2" hidden="1">TRUE</definedName>
    <definedName name="HTML_OBDlg4" hidden="1">TRUE</definedName>
    <definedName name="HTML_OS" hidden="1">0</definedName>
    <definedName name="HTML_PathFile" hidden="1">"N:\Webbank\W6_uploaded\Client_login\CMM_Member_Files\327013_www_01.htm"</definedName>
    <definedName name="HTML_Title" hidden="1">""</definedName>
    <definedName name="HTML1_1" hidden="1">"[mf33e.xls]A!$A$1:$J$79"</definedName>
    <definedName name="HTML1_10" hidden="1">""</definedName>
    <definedName name="HTML1_11" hidden="1">1</definedName>
    <definedName name="HTML1_12" hidden="1">"C:\public\fhwa\SECTION1\mf33e.htm"</definedName>
    <definedName name="HTML1_2" hidden="1">1</definedName>
    <definedName name="HTML1_3" hidden="1">"mf33e"</definedName>
    <definedName name="HTML1_4" hidden="1">"MF33E"</definedName>
    <definedName name="HTML1_5" hidden="1">""</definedName>
    <definedName name="HTML1_6" hidden="1">1</definedName>
    <definedName name="HTML1_7" hidden="1">1</definedName>
    <definedName name="HTML1_8" hidden="1">"3/14/96"</definedName>
    <definedName name="HTML1_9" hidden="1">"Lloyd E Phillips"</definedName>
    <definedName name="HTMLCount" hidden="1">1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DAILY_VOL" hidden="1">"c65"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FAX" hidden="1">"c2100"</definedName>
    <definedName name="IQ_BOARD_MEMBER_OFFICE" hidden="1">"c2098"</definedName>
    <definedName name="IQ_BOARD_MEMBER_PHONE" hidden="1">"c2099"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ONDRATING_FITCH" hidden="1">"IQ_BONDRATING_FITCH"</definedName>
    <definedName name="IQ_BONDRATING_SP" hidden="1">"IQ_BONDRATING_SP"</definedName>
    <definedName name="IQ_BOOK_VALUE" hidden="1">"IQ_BOOK_VALUE"</definedName>
    <definedName name="IQ_BROK_COMISSION" hidden="1">"c98"</definedName>
    <definedName name="IQ_BUILDINGS" hidden="1">"c99"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INTEREST" hidden="1">"c120"</definedName>
    <definedName name="IQ_CASH_INVEST" hidden="1">"c121"</definedName>
    <definedName name="IQ_CASH_OPER" hidden="1">"c122"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EST" hidden="1">"c1667"</definedName>
    <definedName name="IQ_CFPS_HIGH_EST" hidden="1">"c1669"</definedName>
    <definedName name="IQ_CFPS_LOW_EST" hidden="1">"c1670"</definedName>
    <definedName name="IQ_CFPS_MEDIAN_EST" hidden="1">"c1668"</definedName>
    <definedName name="IQ_CFPS_NUM_EST" hidden="1">"c1671"</definedName>
    <definedName name="IQ_CFPS_STDDEV_EST" hidden="1">"c1672"</definedName>
    <definedName name="IQ_CH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WORKING_CAPITAL" hidden="1">"c1909"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ASSB_OUTSTANDING_BS_DATE" hidden="1">"c1972"</definedName>
    <definedName name="IQ_CLASSB_OUTSTANDING_FILING_DATE" hidden="1">"c1974"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LEASES" hidden="1">"c245"</definedName>
    <definedName name="IQ_CURRENT_PORT_PCT" hidden="1">"c2541"</definedName>
    <definedName name="IQ_CURRENT_RATIO" hidden="1">"c246"</definedName>
    <definedName name="IQ_CY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PAYOUT" hidden="1">"c3005"</definedName>
    <definedName name="IQ_DISTRIBUTABLE_CASH_SHARE" hidden="1">"c3003"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EST" hidden="1">"c1674"</definedName>
    <definedName name="IQ_DPS_HIGH_EST" hidden="1">"c1676"</definedName>
    <definedName name="IQ_DPS_LOW_EST" hidden="1">"c1677"</definedName>
    <definedName name="IQ_DPS_MEDIAN_EST" hidden="1">"c1675"</definedName>
    <definedName name="IQ_DPS_NUM_EST" hidden="1">"c1678"</definedName>
    <definedName name="IQ_DPS_STDDEV_EST" hidden="1">"c1679"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BIT" hidden="1">"c352"</definedName>
    <definedName name="IQ_EBIT_10K" hidden="1">"IQ_EBIT_10K"</definedName>
    <definedName name="IQ_EBIT_10Q" hidden="1">"IQ_EBIT_10Q"</definedName>
    <definedName name="IQ_EBIT_10Q1" hidden="1">"IQ_EBIT_10Q1"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EST" hidden="1">"c1681"</definedName>
    <definedName name="IQ_EBIT_GROWTH_1" hidden="1">"IQ_EBIT_GROWTH_1"</definedName>
    <definedName name="IQ_EBIT_GROWTH_2" hidden="1">"IQ_EBIT_GROWTH_2"</definedName>
    <definedName name="IQ_EBIT_HIGH_EST" hidden="1">"c1683"</definedName>
    <definedName name="IQ_EBIT_INT" hidden="1">"c360"</definedName>
    <definedName name="IQ_EBIT_LOW_EST" hidden="1">"c1684"</definedName>
    <definedName name="IQ_EBIT_MARGIN" hidden="1">"c359"</definedName>
    <definedName name="IQ_EBIT_MEDIAN_EST" hidden="1">"c1682"</definedName>
    <definedName name="IQ_EBIT_NUM_EST" hidden="1">"c1685"</definedName>
    <definedName name="IQ_EBIT_OVER_IE" hidden="1">"c1369"</definedName>
    <definedName name="IQ_EBIT_STDDEV_EST" hidden="1">"c1686"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MARGIN" hidden="1">"c1963"</definedName>
    <definedName name="IQ_EBITDA" hidden="1">"c361"</definedName>
    <definedName name="IQ_EBITDA_10K" hidden="1">"IQ_EBITDA_10K"</definedName>
    <definedName name="IQ_EBITDA_10Q" hidden="1">"IQ_EBITDA_10Q"</definedName>
    <definedName name="IQ_EBITDA_10Q1" hidden="1">"IQ_EBITDA_10Q1"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EST" hidden="1">"c369"</definedName>
    <definedName name="IQ_EBITDA_GROWTH_1" hidden="1">"IQ_EBITDA_GROWTH_1"</definedName>
    <definedName name="IQ_EBITDA_GROWTH_2" hidden="1">"IQ_EBITDA_GROWTH_2"</definedName>
    <definedName name="IQ_EBITDA_HIGH_EST" hidden="1">"c370"</definedName>
    <definedName name="IQ_EBITDA_INT" hidden="1">"c373"</definedName>
    <definedName name="IQ_EBITDA_LOW_EST" hidden="1">"c371"</definedName>
    <definedName name="IQ_EBITDA_MARGIN" hidden="1">"c372"</definedName>
    <definedName name="IQ_EBITDA_MEDIAN_EST" hidden="1">"c1663"</definedName>
    <definedName name="IQ_EBITDA_NUM_EST" hidden="1">"c374"</definedName>
    <definedName name="IQ_EBITDA_OVER_TOTAL_IE" hidden="1">"c1371"</definedName>
    <definedName name="IQ_EBITDA_STDDEV_EST" hidden="1">"c375"</definedName>
    <definedName name="IQ_EBITDAR" hidden="1">"c2989"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IT" hidden="1">"c389"</definedName>
    <definedName name="IQ_EBT_UTI" hidden="1">"c390"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" hidden="1">"IQ_EPS"</definedName>
    <definedName name="IQ_EPS_10K" hidden="1">"IQ_EPS_10K"</definedName>
    <definedName name="IQ_EPS_10Q" hidden="1">"IQ_EPS_10Q"</definedName>
    <definedName name="IQ_EPS_10Q1" hidden="1">"IQ_EPS_10Q1"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EST" hidden="1">"c399"</definedName>
    <definedName name="IQ_EPS_EST_1" hidden="1">"IQ_EPS_EST_1"</definedName>
    <definedName name="IQ_EPS_GW_EST" hidden="1">"c1737"</definedName>
    <definedName name="IQ_EPS_GW_HIGH_EST" hidden="1">"c1739"</definedName>
    <definedName name="IQ_EPS_GW_LOW_EST" hidden="1">"c1740"</definedName>
    <definedName name="IQ_EPS_GW_MEDIAN_EST" hidden="1">"c1738"</definedName>
    <definedName name="IQ_EPS_GW_NUM_EST" hidden="1">"c1741"</definedName>
    <definedName name="IQ_EPS_GW_STDDEV_EST" hidden="1">"c1742"</definedName>
    <definedName name="IQ_EPS_HIGH_EST" hidden="1">"c400"</definedName>
    <definedName name="IQ_EPS_LOW_EST" hidden="1">"c401"</definedName>
    <definedName name="IQ_EPS_MEDIAN_EST" hidden="1">"c1661"</definedName>
    <definedName name="IQ_EPS_NORM" hidden="1">"c1902"</definedName>
    <definedName name="IQ_EPS_NUM_EST" hidden="1">"c402"</definedName>
    <definedName name="IQ_EPS_REPORTED_EST" hidden="1">"c1744"</definedName>
    <definedName name="IQ_EPS_REPORTED_HIGH_EST" hidden="1">"c1746"</definedName>
    <definedName name="IQ_EPS_REPORTED_LOW_EST" hidden="1">"c1747"</definedName>
    <definedName name="IQ_EPS_REPORTED_MEDIAN_EST" hidden="1">"c1745"</definedName>
    <definedName name="IQ_EPS_REPORTED_NUM_EST" hidden="1">"c1748"</definedName>
    <definedName name="IQ_EPS_REPORTED_STDDEV_EST" hidden="1">"c1749"</definedName>
    <definedName name="IQ_EPS_STDDEV_EST" hidden="1">"c403"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CFPS" hidden="1">"c1673"</definedName>
    <definedName name="IQ_EST_ACT_DPS" hidden="1">"c1680"</definedName>
    <definedName name="IQ_EST_ACT_EBIT" hidden="1">"c1687"</definedName>
    <definedName name="IQ_EST_ACT_EBITDA" hidden="1">"c1664"</definedName>
    <definedName name="IQ_EST_ACT_EPS" hidden="1">"c1648"</definedName>
    <definedName name="IQ_EST_ACT_EPS_GW" hidden="1">"c1743"</definedName>
    <definedName name="IQ_EST_ACT_EPS_REPORTED" hidden="1">"c1750"</definedName>
    <definedName name="IQ_EST_ACT_FFO" hidden="1">"c1666"</definedName>
    <definedName name="IQ_EST_ACT_NAV" hidden="1">"c1757"</definedName>
    <definedName name="IQ_EST_ACT_NI" hidden="1">"c1722"</definedName>
    <definedName name="IQ_EST_ACT_NI_GW" hidden="1">"c1729"</definedName>
    <definedName name="IQ_EST_ACT_NI_REPORTED" hidden="1">"c1736"</definedName>
    <definedName name="IQ_EST_ACT_OPER_INC" hidden="1">"c1694"</definedName>
    <definedName name="IQ_EST_ACT_PRETAX_GW_INC" hidden="1">"c1708"</definedName>
    <definedName name="IQ_EST_ACT_PRETAX_INC" hidden="1">"c1701"</definedName>
    <definedName name="IQ_EST_ACT_PRETAX_REPORT_INC" hidden="1">"c1715"</definedName>
    <definedName name="IQ_EST_ACT_REV" hidden="1">"c2113"</definedName>
    <definedName name="IQ_EST_CFPS_DIFF" hidden="1">"c1871"</definedName>
    <definedName name="IQ_EST_CFPS_GROWTH_1YR" hidden="1">"c1774"</definedName>
    <definedName name="IQ_EST_CFPS_GROWTH_2YR" hidden="1">"c1775"</definedName>
    <definedName name="IQ_EST_CFPS_GROWTH_Q_1YR" hidden="1">"c1776"</definedName>
    <definedName name="IQ_EST_CFPS_SEQ_GROWTH_Q" hidden="1">"c1777"</definedName>
    <definedName name="IQ_EST_CFPS_SURPRISE_PERCENT" hidden="1">"c1872"</definedName>
    <definedName name="IQ_EST_CURRENCY" hidden="1">"c2140"</definedName>
    <definedName name="IQ_EST_DATE" hidden="1">"c1634"</definedName>
    <definedName name="IQ_EST_DPS_DIFF" hidden="1">"c1873"</definedName>
    <definedName name="IQ_EST_DPS_GROWTH_1YR" hidden="1">"c1778"</definedName>
    <definedName name="IQ_EST_DPS_GROWTH_2YR" hidden="1">"c1779"</definedName>
    <definedName name="IQ_EST_DPS_GROWTH_Q_1YR" hidden="1">"c1780"</definedName>
    <definedName name="IQ_EST_DPS_SEQ_GROWTH_Q" hidden="1">"c1781"</definedName>
    <definedName name="IQ_EST_DPS_SURPRISE_PERCENT" hidden="1">"c1874"</definedName>
    <definedName name="IQ_EST_EBIT_DIFF" hidden="1">"c1875"</definedName>
    <definedName name="IQ_EST_EBIT_SURPRISE_PERCENT" hidden="1">"c1876"</definedName>
    <definedName name="IQ_EST_EBITDA_DIFF" hidden="1">"c1867"</definedName>
    <definedName name="IQ_EST_EBITDA_GROWTH_1YR" hidden="1">"c1766"</definedName>
    <definedName name="IQ_EST_EBITDA_GROWTH_2YR" hidden="1">"c1767"</definedName>
    <definedName name="IQ_EST_EBITDA_GROWTH_Q_1YR" hidden="1">"c1768"</definedName>
    <definedName name="IQ_EST_EBITDA_SEQ_GROWTH_Q" hidden="1">"c1769"</definedName>
    <definedName name="IQ_EST_EBITDA_SURPRISE_PERCENT" hidden="1">"c1868"</definedName>
    <definedName name="IQ_EST_EPS_DIFF" hidden="1">"c1864"</definedName>
    <definedName name="IQ_EST_EPS_GROWTH_1YR" hidden="1">"c1636"</definedName>
    <definedName name="IQ_EST_EPS_GROWTH_2YR" hidden="1">"c1637"</definedName>
    <definedName name="IQ_EST_EPS_GROWTH_5YR" hidden="1">"c1655"</definedName>
    <definedName name="IQ_EST_EPS_GROWTH_5YR_HIGH" hidden="1">"c1657"</definedName>
    <definedName name="IQ_EST_EPS_GROWTH_5YR_LOW" hidden="1">"c1658"</definedName>
    <definedName name="IQ_EST_EPS_GROWTH_5YR_MEDIAN" hidden="1">"c1656"</definedName>
    <definedName name="IQ_EST_EPS_GROWTH_5YR_NUM" hidden="1">"c1659"</definedName>
    <definedName name="IQ_EST_EPS_GROWTH_5YR_STDDEV" hidden="1">"c1660"</definedName>
    <definedName name="IQ_EST_EPS_GROWTH_Q_1YR" hidden="1">"c1641"</definedName>
    <definedName name="IQ_EST_EPS_GW_DIFF" hidden="1">"c1891"</definedName>
    <definedName name="IQ_EST_EPS_GW_SURPRISE_PERCENT" hidden="1">"c1892"</definedName>
    <definedName name="IQ_EST_EPS_REPORT_DIFF" hidden="1">"c1893"</definedName>
    <definedName name="IQ_EST_EPS_REPORT_SURPRISE_PERCENT" hidden="1">"c1894"</definedName>
    <definedName name="IQ_EST_EPS_SEQ_GROWTH_Q" hidden="1">"c1764"</definedName>
    <definedName name="IQ_EST_EPS_SURPRISE" hidden="1">"c1635"</definedName>
    <definedName name="IQ_EST_EPS_SURPRISE_PERCENT" hidden="1">"c1635"</definedName>
    <definedName name="IQ_EST_FFO_DIFF" hidden="1">"c1869"</definedName>
    <definedName name="IQ_EST_FFO_GROWTH_1YR" hidden="1">"c1770"</definedName>
    <definedName name="IQ_EST_FFO_GROWTH_2YR" hidden="1">"c1771"</definedName>
    <definedName name="IQ_EST_FFO_GROWTH_Q_1YR" hidden="1">"c1772"</definedName>
    <definedName name="IQ_EST_FFO_SEQ_GROWTH_Q" hidden="1">"c1773"</definedName>
    <definedName name="IQ_EST_FFO_SURPRISE_PERCENT" hidden="1">"c1870"</definedName>
    <definedName name="IQ_EST_NAV_DIFF" hidden="1">"c1895"</definedName>
    <definedName name="IQ_EST_NAV_SURPRISE_PERCENT" hidden="1">"c1896"</definedName>
    <definedName name="IQ_EST_NI_DIFF" hidden="1">"c1885"</definedName>
    <definedName name="IQ_EST_NI_GW_DIFF" hidden="1">"c1887"</definedName>
    <definedName name="IQ_EST_NI_GW_SURPRISE_PERCENT" hidden="1">"c1888"</definedName>
    <definedName name="IQ_EST_NI_REPORT_DIFF" hidden="1">"c1889"</definedName>
    <definedName name="IQ_EST_NI_REPORT_SURPRISE_PERCENT" hidden="1">"c1890"</definedName>
    <definedName name="IQ_EST_NI_SURPRISE_PERCENT" hidden="1">"c1886"</definedName>
    <definedName name="IQ_EST_NUM_BUY" hidden="1">"c1759"</definedName>
    <definedName name="IQ_EST_NUM_HOLD" hidden="1">"c1761"</definedName>
    <definedName name="IQ_EST_NUM_NO_OPINION" hidden="1">"c1758"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SURPRISE_PERCENT" hidden="1">"c1878"</definedName>
    <definedName name="IQ_EST_PRE_TAX_DIFF" hidden="1">"c1879"</definedName>
    <definedName name="IQ_EST_PRE_TAX_GW_DIFF" hidden="1">"c1881"</definedName>
    <definedName name="IQ_EST_PRE_TAX_GW_SURPRISE_PERCENT" hidden="1">"c1882"</definedName>
    <definedName name="IQ_EST_PRE_TAX_REPORT_DIFF" hidden="1">"c1883"</definedName>
    <definedName name="IQ_EST_PRE_TAX_REPORT_SURPRISE_PERCENT" hidden="1">"c1884"</definedName>
    <definedName name="IQ_EST_PRE_TAX_SURPRISE_PERCENT" hidden="1">"c1880"</definedName>
    <definedName name="IQ_EST_REV_DIFF" hidden="1">"c1865"</definedName>
    <definedName name="IQ_EST_REV_GROWTH_1YR" hidden="1">"c1638"</definedName>
    <definedName name="IQ_EST_REV_GROWTH_2YR" hidden="1">"c1639"</definedName>
    <definedName name="IQ_EST_REV_GROWTH_Q_1YR" hidden="1">"c1640"</definedName>
    <definedName name="IQ_EST_REV_SEQ_GROWTH_Q" hidden="1">"c1765"</definedName>
    <definedName name="IQ_EST_REV_SURPRISE_PERCENT" hidden="1">"c1866"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_OVER_REVENUE_EST" hidden="1">"IQ_EV_OVER_REVENUE_EST"</definedName>
    <definedName name="IQ_EV_OVER_REVENUE_EST_1" hidden="1">"IQ_EV_OVER_REVENUE_EST_1"</definedName>
    <definedName name="IQ_EVAL_DATE" hidden="1">"c2180"</definedName>
    <definedName name="IQ_EXCHANGE" hidden="1">"c405"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EST" hidden="1">"c418"</definedName>
    <definedName name="IQ_FFO_HIGH_EST" hidden="1">"c419"</definedName>
    <definedName name="IQ_FFO_LOW_EST" hidden="1">"c420"</definedName>
    <definedName name="IQ_FFO_MEDIAN_EST" hidden="1">"c1665"</definedName>
    <definedName name="IQ_FFO_NUM_EST" hidden="1">"c421"</definedName>
    <definedName name="IQ_FFO_STDDEV_EST" hidden="1">"c422"</definedName>
    <definedName name="IQ_FH">100000</definedName>
    <definedName name="IQ_FHLB_DEBT" hidden="1">"c423"</definedName>
    <definedName name="IQ_FHLB_DUE_AFTER_FIVE" hidden="1">"c2086"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DEBT_CURRENT" hidden="1">"c429"</definedName>
    <definedName name="IQ_FIN_DIV_DEBT_LT" hidden="1">"c430"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REV" hidden="1">"c437"</definedName>
    <definedName name="IQ_FINANCING_CASH" hidden="1">"c1405"</definedName>
    <definedName name="IQ_FINANCING_CASH_SUPPL" hidden="1">"c1406"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>500</definedName>
    <definedName name="IQ_FUEL" hidden="1">"c449"</definedName>
    <definedName name="IQ_FULL_TIME" hidden="1">"c450"</definedName>
    <definedName name="IQ_FWD" hidden="1">"LTM"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WD_Q3" hidden="1">"504"</definedName>
    <definedName name="IQ_FWD_Q4" hidden="1">"505"</definedName>
    <definedName name="IQ_FWD_Q5" hidden="1">"506"</definedName>
    <definedName name="IQ_FWD_Q6" hidden="1">"507"</definedName>
    <definedName name="IQ_FWD_Q7" hidden="1">"508"</definedName>
    <definedName name="IQ_FWD1" hidden="1">"LTM"</definedName>
    <definedName name="IQ_FX" hidden="1">"c451"</definedName>
    <definedName name="IQ_FY">1000</definedName>
    <definedName name="IQ_FY_DATE" hidden="1">"IQ_FY_DATE"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OODWILL_NET" hidden="1">"c1380"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10K" hidden="1">"IQ_INTEREST_INC_10K"</definedName>
    <definedName name="IQ_INTEREST_INC_10Q" hidden="1">"IQ_INTEREST_INC_10Q"</definedName>
    <definedName name="IQ_INTEREST_INC_10Q1" hidden="1">"IQ_INTEREST_INC_10Q1"</definedName>
    <definedName name="IQ_INTEREST_INC_NON" hidden="1">"c1384"</definedName>
    <definedName name="IQ_INTEREST_INVEST_INC" hidden="1">"c619"</definedName>
    <definedName name="IQ_INTEREST_LT_DEBT" hidden="1">"c2086"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EBIT_MARGIN" hidden="1">"IQ_LAST_EBIT_MARGIN"</definedName>
    <definedName name="IQ_LAST_EBITDA_MARGIN" hidden="1">"IQ_LAST_EBITDA_MARGIN"</definedName>
    <definedName name="IQ_LAST_GROSS_MARGIN" hidden="1">"IQ_LAST_GROSS_MARGIN"</definedName>
    <definedName name="IQ_LAST_NET_INC_MARGIN" hidden="1">"IQ_LAST_NET_INC_MARGIN"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" hidden="1">"1"</definedName>
    <definedName name="IQ_LATESTK" hidden="1">1000</definedName>
    <definedName name="IQ_LATESTKFR" hidden="1">"50"</definedName>
    <definedName name="IQ_LATESTQ" hidden="1">500</definedName>
    <definedName name="IQ_LATESTQFR" hidden="1">"100"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>2000</definedName>
    <definedName name="IQ_LTM_DATE" hidden="1">"IQ_LTM_DATE"</definedName>
    <definedName name="IQ_LTM_REVENUE_OVER_EMPLOYEES" hidden="1">"c1437"</definedName>
    <definedName name="IQ_LTMMONTH" hidden="1">120000</definedName>
    <definedName name="IQ_MACHINERY" hidden="1">"c711"</definedName>
    <definedName name="IQ_MAINT_CAPEX" hidden="1">"c2947"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M_ACCOUNT" hidden="1">"c743"</definedName>
    <definedName name="IQ_MONTH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10K" hidden="1">"IQ_NET_INC_10K"</definedName>
    <definedName name="IQ_NET_INC_10Q" hidden="1">"IQ_NET_INC_10Q"</definedName>
    <definedName name="IQ_NET_INC_10Q1" hidden="1">"IQ_NET_INC_10Q1"</definedName>
    <definedName name="IQ_NET_INC_BEFORE" hidden="1">"c1368"</definedName>
    <definedName name="IQ_NET_INC_CF" hidden="1">"c1397"</definedName>
    <definedName name="IQ_NET_INC_GROWTH_1" hidden="1">"IQ_NET_INC_GROWTH_1"</definedName>
    <definedName name="IQ_NET_INC_GROWTH_2" hidden="1">"IQ_NET_INC_GROWTH_2"</definedName>
    <definedName name="IQ_NET_INC_MARGIN" hidden="1">"c1398"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GW_EST" hidden="1">"c1723"</definedName>
    <definedName name="IQ_NI_GW_HIGH_EST" hidden="1">"c1725"</definedName>
    <definedName name="IQ_NI_GW_LOW_EST" hidden="1">"c1726"</definedName>
    <definedName name="IQ_NI_GW_MEDIAN_EST" hidden="1">"c1724"</definedName>
    <definedName name="IQ_NI_GW_NUM_EST" hidden="1">"c1727"</definedName>
    <definedName name="IQ_NI_GW_STDDEV_EST" hidden="1">"c1728"</definedName>
    <definedName name="IQ_NI_HIGH_EST" hidden="1">"c1718"</definedName>
    <definedName name="IQ_NI_LOW_EST" hidden="1">"c1719"</definedName>
    <definedName name="IQ_NI_MARGIN" hidden="1">"c794"</definedName>
    <definedName name="IQ_NI_MEDIAN_EST" hidden="1">"c1717"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REPORTED_EST" hidden="1">"c1730"</definedName>
    <definedName name="IQ_NI_REPORTED_HIGH_EST" hidden="1">"c1732"</definedName>
    <definedName name="IQ_NI_REPORTED_LOW_EST" hidden="1">"c1733"</definedName>
    <definedName name="IQ_NI_REPORTED_MEDIAN_EST" hidden="1">"c1731"</definedName>
    <definedName name="IQ_NI_REPORTED_NUM_EST" hidden="1">"c1734"</definedName>
    <definedName name="IQ_NI_REPORTED_STDDEV_EST" hidden="1">"c1735"</definedName>
    <definedName name="IQ_NI_SFAS" hidden="1">"c795"</definedName>
    <definedName name="IQ_NI_STDDEV_EST" hidden="1">"c1721"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_OFFIC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CLASSB" hidden="1">"c1969"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" hidden="1">"c1999"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NPRICE" hidden="1">"c848"</definedName>
    <definedName name="IQ_OPER_INC" hidden="1">"c849"</definedName>
    <definedName name="IQ_OPER_INC_BR" hidden="1">"c850"</definedName>
    <definedName name="IQ_OPER_INC_EST" hidden="1">"c1688"</definedName>
    <definedName name="IQ_OPER_INC_FIN" hidden="1">"c851"</definedName>
    <definedName name="IQ_OPER_INC_HIGH_EST" hidden="1">"c1690"</definedName>
    <definedName name="IQ_OPER_INC_INS" hidden="1">"c852"</definedName>
    <definedName name="IQ_OPER_INC_LOW_EST" hidden="1">"c1691"</definedName>
    <definedName name="IQ_OPER_INC_MARGIN" hidden="1">"c1448"</definedName>
    <definedName name="IQ_OPER_INC_MEDIAN_EST" hidden="1">"c1689"</definedName>
    <definedName name="IQ_OPER_INC_NUM_EST" hidden="1">"c1692"</definedName>
    <definedName name="IQ_OPER_INC_REIT" hidden="1">"c853"</definedName>
    <definedName name="IQ_OPER_INC_STDDEV_EST" hidden="1">"c1693"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CERCISED" hidden="1">"c2116"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UTSTANDING_FILING_DATE_TOTAL" hidden="1">"c2107"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NORMALIZED" hidden="1">"c2207"</definedName>
    <definedName name="IQ_PE_RATIO" hidden="1">"c1610"</definedName>
    <definedName name="IQ_PEG_FWD" hidden="1">"c1863"</definedName>
    <definedName name="IQ_PENSION" hidden="1">"c1031"</definedName>
    <definedName name="IQ_PERCENT_CHANGE_EST_5YR_GROWTH_RATE_12MONTHS" hidden="1">"c1852"</definedName>
    <definedName name="IQ_PERCENT_CHANGE_EST_5YR_GROWTH_RATE_18MONTHS" hidden="1">"c1853"</definedName>
    <definedName name="IQ_PERCENT_CHANGE_EST_5YR_GROWTH_RATE_3MONTHS" hidden="1">"c1849"</definedName>
    <definedName name="IQ_PERCENT_CHANGE_EST_5YR_GROWTH_RATE_6MONTHS" hidden="1">"c1850"</definedName>
    <definedName name="IQ_PERCENT_CHANGE_EST_5YR_GROWTH_RATE_9MONTHS" hidden="1">"c1851"</definedName>
    <definedName name="IQ_PERCENT_CHANGE_EST_5YR_GROWTH_RATE_DAY" hidden="1">"c1846"</definedName>
    <definedName name="IQ_PERCENT_CHANGE_EST_5YR_GROWTH_RATE_MONTH" hidden="1">"c1848"</definedName>
    <definedName name="IQ_PERCENT_CHANGE_EST_5YR_GROWTH_RATE_WEEK" hidden="1">"c1847"</definedName>
    <definedName name="IQ_PERCENT_CHANGE_EST_CFPS_12MONTHS" hidden="1">"c1812"</definedName>
    <definedName name="IQ_PERCENT_CHANGE_EST_CFPS_18MONTHS" hidden="1">"c1813"</definedName>
    <definedName name="IQ_PERCENT_CHANGE_EST_CFPS_3MONTHS" hidden="1">"c1809"</definedName>
    <definedName name="IQ_PERCENT_CHANGE_EST_CFPS_6MONTHS" hidden="1">"c1810"</definedName>
    <definedName name="IQ_PERCENT_CHANGE_EST_CFPS_9MONTHS" hidden="1">"c1811"</definedName>
    <definedName name="IQ_PERCENT_CHANGE_EST_CFPS_DAY" hidden="1">"c1806"</definedName>
    <definedName name="IQ_PERCENT_CHANGE_EST_CFPS_MONTH" hidden="1">"c1808"</definedName>
    <definedName name="IQ_PERCENT_CHANGE_EST_CFPS_WEEK" hidden="1">"c1807"</definedName>
    <definedName name="IQ_PERCENT_CHANGE_EST_DPS_12MONTHS" hidden="1">"c1820"</definedName>
    <definedName name="IQ_PERCENT_CHANGE_EST_DPS_18MONTHS" hidden="1">"c1821"</definedName>
    <definedName name="IQ_PERCENT_CHANGE_EST_DPS_3MONTHS" hidden="1">"c1817"</definedName>
    <definedName name="IQ_PERCENT_CHANGE_EST_DPS_6MONTHS" hidden="1">"c1818"</definedName>
    <definedName name="IQ_PERCENT_CHANGE_EST_DPS_9MONTHS" hidden="1">"c1819"</definedName>
    <definedName name="IQ_PERCENT_CHANGE_EST_DPS_DAY" hidden="1">"c1814"</definedName>
    <definedName name="IQ_PERCENT_CHANGE_EST_DPS_MONTH" hidden="1">"c1816"</definedName>
    <definedName name="IQ_PERCENT_CHANGE_EST_DPS_WEEK" hidden="1">"c1815"</definedName>
    <definedName name="IQ_PERCENT_CHANGE_EST_EBITDA_12MONTHS" hidden="1">"c1804"</definedName>
    <definedName name="IQ_PERCENT_CHANGE_EST_EBITDA_18MONTHS" hidden="1">"c1805"</definedName>
    <definedName name="IQ_PERCENT_CHANGE_EST_EBITDA_3MONTHS" hidden="1">"c1801"</definedName>
    <definedName name="IQ_PERCENT_CHANGE_EST_EBITDA_6MONTHS" hidden="1">"c1802"</definedName>
    <definedName name="IQ_PERCENT_CHANGE_EST_EBITDA_9MONTHS" hidden="1">"c1803"</definedName>
    <definedName name="IQ_PERCENT_CHANGE_EST_EBITDA_DAY" hidden="1">"c1798"</definedName>
    <definedName name="IQ_PERCENT_CHANGE_EST_EBITDA_MONTH" hidden="1">"c1800"</definedName>
    <definedName name="IQ_PERCENT_CHANGE_EST_EBITDA_WEEK" hidden="1">"c1799"</definedName>
    <definedName name="IQ_PERCENT_CHANGE_EST_EPS_12MONTHS" hidden="1">"c1788"</definedName>
    <definedName name="IQ_PERCENT_CHANGE_EST_EPS_18MONTHS" hidden="1">"c1789"</definedName>
    <definedName name="IQ_PERCENT_CHANGE_EST_EPS_3MONTHS" hidden="1">"c1785"</definedName>
    <definedName name="IQ_PERCENT_CHANGE_EST_EPS_6MONTHS" hidden="1">"c1786"</definedName>
    <definedName name="IQ_PERCENT_CHANGE_EST_EPS_9MONTHS" hidden="1">"c1787"</definedName>
    <definedName name="IQ_PERCENT_CHANGE_EST_EPS_DAY" hidden="1">"c1782"</definedName>
    <definedName name="IQ_PERCENT_CHANGE_EST_EPS_MONTH" hidden="1">"c1784"</definedName>
    <definedName name="IQ_PERCENT_CHANGE_EST_EPS_WEEK" hidden="1">"c1783"</definedName>
    <definedName name="IQ_PERCENT_CHANGE_EST_FFO_12MONTHS" hidden="1">"c1828"</definedName>
    <definedName name="IQ_PERCENT_CHANGE_EST_FFO_18MONTHS" hidden="1">"c1829"</definedName>
    <definedName name="IQ_PERCENT_CHANGE_EST_FFO_3MONTHS" hidden="1">"c1825"</definedName>
    <definedName name="IQ_PERCENT_CHANGE_EST_FFO_6MONTHS" hidden="1">"c1826"</definedName>
    <definedName name="IQ_PERCENT_CHANGE_EST_FFO_9MONTHS" hidden="1">"c1827"</definedName>
    <definedName name="IQ_PERCENT_CHANGE_EST_FFO_DAY" hidden="1">"c1822"</definedName>
    <definedName name="IQ_PERCENT_CHANGE_EST_FFO_MONTH" hidden="1">"c1824"</definedName>
    <definedName name="IQ_PERCENT_CHANGE_EST_FFO_WEEK" hidden="1">"c1823"</definedName>
    <definedName name="IQ_PERCENT_CHANGE_EST_PRICE_TARGET_12MONTHS" hidden="1">"c1844"</definedName>
    <definedName name="IQ_PERCENT_CHANGE_EST_PRICE_TARGET_18MONTHS" hidden="1">"c1845"</definedName>
    <definedName name="IQ_PERCENT_CHANGE_EST_PRICE_TARGET_3MONTHS" hidden="1">"c1841"</definedName>
    <definedName name="IQ_PERCENT_CHANGE_EST_PRICE_TARGET_6MONTHS" hidden="1">"c1842"</definedName>
    <definedName name="IQ_PERCENT_CHANGE_EST_PRICE_TARGET_9MONTHS" hidden="1">"c1843"</definedName>
    <definedName name="IQ_PERCENT_CHANGE_EST_PRICE_TARGET_DAY" hidden="1">"c1838"</definedName>
    <definedName name="IQ_PERCENT_CHANGE_EST_PRICE_TARGET_MONTH" hidden="1">"c1840"</definedName>
    <definedName name="IQ_PERCENT_CHANGE_EST_PRICE_TARGET_WEEK" hidden="1">"c1839"</definedName>
    <definedName name="IQ_PERCENT_CHANGE_EST_RECO_12MONTHS" hidden="1">"c1836"</definedName>
    <definedName name="IQ_PERCENT_CHANGE_EST_RECO_18MONTHS" hidden="1">"c1837"</definedName>
    <definedName name="IQ_PERCENT_CHANGE_EST_RECO_3MONTHS" hidden="1">"c1833"</definedName>
    <definedName name="IQ_PERCENT_CHANGE_EST_RECO_6MONTHS" hidden="1">"c1834"</definedName>
    <definedName name="IQ_PERCENT_CHANGE_EST_RECO_9MONTHS" hidden="1">"c1835"</definedName>
    <definedName name="IQ_PERCENT_CHANGE_EST_RECO_DAY" hidden="1">"c1830"</definedName>
    <definedName name="IQ_PERCENT_CHANGE_EST_RECO_MONTH" hidden="1">"c1832"</definedName>
    <definedName name="IQ_PERCENT_CHANGE_EST_RECO_WEEK" hidden="1">"c1831"</definedName>
    <definedName name="IQ_PERCENT_CHANGE_EST_REV_12MONTHS" hidden="1">"c1796"</definedName>
    <definedName name="IQ_PERCENT_CHANGE_EST_REV_18MONTHS" hidden="1">"c1797"</definedName>
    <definedName name="IQ_PERCENT_CHANGE_EST_REV_3MONTHS" hidden="1">"c1793"</definedName>
    <definedName name="IQ_PERCENT_CHANGE_EST_REV_6MONTHS" hidden="1">"c1794"</definedName>
    <definedName name="IQ_PERCENT_CHANGE_EST_REV_9MONTHS" hidden="1">"c1795"</definedName>
    <definedName name="IQ_PERCENT_CHANGE_EST_REV_DAY" hidden="1">"c1790"</definedName>
    <definedName name="IQ_PERCENT_CHANGE_EST_REV_MONTH" hidden="1">"c1792"</definedName>
    <definedName name="IQ_PERCENT_CHANGE_EST_REV_WEEK" hidden="1">"c1791"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TAX_GW_INC_EST" hidden="1">"c1702"</definedName>
    <definedName name="IQ_PRETAX_GW_INC_HIGH_EST" hidden="1">"c1704"</definedName>
    <definedName name="IQ_PRETAX_GW_INC_LOW_EST" hidden="1">"c1705"</definedName>
    <definedName name="IQ_PRETAX_GW_INC_MEDIAN_EST" hidden="1">"c1703"</definedName>
    <definedName name="IQ_PRETAX_GW_INC_NUM_EST" hidden="1">"c1706"</definedName>
    <definedName name="IQ_PRETAX_GW_INC_STDDEV_EST" hidden="1">"c1707"</definedName>
    <definedName name="IQ_PRETAX_INC" hidden="1">"IQ_PRETAX_INC"</definedName>
    <definedName name="IQ_PRETAX_INC_10K" hidden="1">"IQ_PRETAX_INC_10K"</definedName>
    <definedName name="IQ_PRETAX_INC_10Q" hidden="1">"IQ_PRETAX_INC_10Q"</definedName>
    <definedName name="IQ_PRETAX_INC_10Q1" hidden="1">"IQ_PRETAX_INC_10Q1"</definedName>
    <definedName name="IQ_PRETAX_INC_EST" hidden="1">"c1695"</definedName>
    <definedName name="IQ_PRETAX_INC_HIGH_EST" hidden="1">"c1697"</definedName>
    <definedName name="IQ_PRETAX_INC_LOW_EST" hidden="1">"c1698"</definedName>
    <definedName name="IQ_PRETAX_INC_MEDIAN_EST" hidden="1">"c1696"</definedName>
    <definedName name="IQ_PRETAX_INC_NUM_EST" hidden="1">"c1699"</definedName>
    <definedName name="IQ_PRETAX_INC_STDDEV_EST" hidden="1">"c1700"</definedName>
    <definedName name="IQ_PRETAX_REPORT_INC_EST" hidden="1">"c1709"</definedName>
    <definedName name="IQ_PRETAX_REPORT_INC_HIGH_EST" hidden="1">"c1711"</definedName>
    <definedName name="IQ_PRETAX_REPORT_INC_LOW_EST" hidden="1">"c1712"</definedName>
    <definedName name="IQ_PRETAX_REPORT_INC_MEDIAN_EST" hidden="1">"c1710"</definedName>
    <definedName name="IQ_PRETAX_REPORT_INC_NUM_EST" hidden="1">"c1713"</definedName>
    <definedName name="IQ_PRETAX_REPORT_INC_STDDEV_EST" hidden="1">"c1714"</definedName>
    <definedName name="IQ_PRICE_OVER_BVPS" hidden="1">"c1412"</definedName>
    <definedName name="IQ_PRICE_OVER_EPS_EST" hidden="1">"IQ_PRICE_OVER_EPS_EST"</definedName>
    <definedName name="IQ_PRICE_OVER_EPS_EST_1" hidden="1">"IQ_PRICE_OVER_EPS_EST_1"</definedName>
    <definedName name="IQ_PRICE_OVER_LTM_EPS" hidden="1">"c1413"</definedName>
    <definedName name="IQ_PRICE_TARGET" hidden="1">"c82"</definedName>
    <definedName name="IQ_PRICEDATE" hidden="1">"c1069"</definedName>
    <definedName name="IQ_PRICEDATETIME" hidden="1">"IQ_PRICEDATETIME"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DEEM_PREF_STOCK" hidden="1">"c1417"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"c2903"</definedName>
    <definedName name="IQ_RETAIL_ACQUIRED_OWNED_STORES" hidden="1">"c2895"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UTI" hidden="1">"c1125"</definedName>
    <definedName name="IQ_REVENUE" hidden="1">"c1422"</definedName>
    <definedName name="IQ_REVENUE_10K" hidden="1">"IQ_REVENUE_10K"</definedName>
    <definedName name="IQ_REVENUE_10Q" hidden="1">"IQ_REVENUE_10Q"</definedName>
    <definedName name="IQ_REVENUE_10Q1" hidden="1">"IQ_REVENUE_10Q1"</definedName>
    <definedName name="IQ_REVENUE_EST" hidden="1">"IQ_REVENUE_EST"</definedName>
    <definedName name="IQ_REVENUE_EST_1" hidden="1">"IQ_REVENUE_EST_1"</definedName>
    <definedName name="IQ_REVENUE_GROWTH_1" hidden="1">"IQ_REVENUE_GROWTH_1"</definedName>
    <definedName name="IQ_REVENUE_GROWTH_2" hidden="1">"IQ_REVENUE_GROWTH_2"</definedName>
    <definedName name="IQ_REVENUE_HIGH_EST" hidden="1">"c1127"</definedName>
    <definedName name="IQ_REVENUE_LOW_EST" hidden="1">"c1128"</definedName>
    <definedName name="IQ_REVENUE_MEDIAN_EST" hidden="1">"c1662"</definedName>
    <definedName name="IQ_REVENUE_NUM_EST" hidden="1">"c1129"</definedName>
    <definedName name="IQ_REVISION_DATE_" hidden="1">39146.6970023148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DATE" hidden="1">"c2172"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LASTCLOSE" hidden="1">"c1855"</definedName>
    <definedName name="IQ_TARGET_PRICE_NUM" hidden="1">"c1653"</definedName>
    <definedName name="IQ_TARGET_PRICE_STDDEV" hidden="1">"c1654"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DA" hidden="1">"c2381"</definedName>
    <definedName name="IQ_TR_ACQ_FILING_CURRENCY" hidden="1">"c3033"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DA" hidden="1">"c2334"</definedName>
    <definedName name="IQ_TR_TARGET_FILING_CURRENCY" hidden="1">"c3034"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>50000</definedName>
    <definedName name="IQ_WEIGHTED_AVG_PRICE" hidden="1">"c1334"</definedName>
    <definedName name="IQ_WIP_INV" hidden="1">"c1335"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limcount" hidden="1">3</definedName>
    <definedName name="LOCAL_MYSQL_DATE_FORMAT" localSheetId="0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Pal_Workbook_GUID" hidden="1">"EZGXLTBDBFIUY5ZGPKFIMINK"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6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2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SavedScenariosOnly" hidden="1">#N/A</definedName>
    <definedName name="sencount" hidden="1">1</definedName>
    <definedName name="solargraph" hidden="1">[1]Sheet1!#REF!</definedName>
    <definedName name="solver_adj" hidden="1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3</definedName>
    <definedName name="solver_val" hidden="1">0</definedName>
    <definedName name="td_losses">0.07122</definedName>
    <definedName name="wrn.ALL." hidden="1">{#N/A,#N/A,FALSE,"ASSUMPTIONS";#N/A,#N/A,FALSE,"Valuation Summary";"page1",#N/A,FALSE,"PRESENTATION";"page2",#N/A,FALSE,"PRESENTATION";#N/A,#N/A,FALSE,"ORIGINAL_ROLLBACK"}</definedName>
    <definedName name="wrn.Earnings._.Model." hidden="1">{#N/A,#N/A,FALSE,"Product Revenue";#N/A,#N/A,FALSE,"Geographic Revenue";#N/A,#N/A,FALSE,"Income Statement - As Reported";#N/A,#N/A,FALSE,"Income Statement - Operating";#N/A,#N/A,FALSE,"Income Statement - %Revenue";#N/A,#N/A,FALSE,"Year-over-Year Growth";#N/A,#N/A,FALSE,"Sequential Growth";#N/A,#N/A,FALSE,"Balance Sheet";#N/A,#N/A,FALSE,"Cash Flow";#N/A,#N/A,FALSE,"Ratios";#N/A,#N/A,FALSE,"Valuation"}</definedName>
    <definedName name="wrn.FullReport." hidden="1">{#N/A,#N/A,TRUE,"Cover";#N/A,#N/A,TRUE,"SummPTB";#N/A,#N/A,TRUE,"Vaccover";#N/A,#N/A,TRUE,"VacPTB";#N/A,#N/A,TRUE,"VacSumm";#N/A,#N/A,TRUE,"Vacbrkpg";#N/A,#N/A,TRUE,"Opt105";#N/A,#N/A,TRUE,"Opt95";#N/A,#N/A,TRUE,"Opt85";#N/A,#N/A,TRUE,"Opt75";#N/A,#N/A,TRUE,"Opt55LT";#N/A,#N/A,TRUE,"WPVAccrual";#N/A,#N/A,TRUE,"Sikcover";#N/A,#N/A,TRUE,"SikPTB";#N/A,#N/A,TRUE,"SikSumm";#N/A,#N/A,TRUE,"SikPgB";#N/A,#N/A,TRUE,"BH";#N/A,#N/A,TRUE,"Res";#N/A,#N/A,TRUE,"WPSAccrual"}</definedName>
    <definedName name="wrn.FY97SBP." hidden="1">{#N/A,#N/A,FALSE,"FY97";#N/A,#N/A,FALSE,"FY98";#N/A,#N/A,FALSE,"FY99";#N/A,#N/A,FALSE,"FY00";#N/A,#N/A,FALSE,"FY01"}</definedName>
    <definedName name="wrn.PRES_OUT." hidden="1">{"page1",#N/A,FALSE,"PRESENTATION";"page2",#N/A,FALSE,"PRESENTATION";#N/A,#N/A,FALSE,"Valuation Summary"}</definedName>
    <definedName name="wrn.Presentation._.Version._.but._.No._.WC._.Slide." hidden="1">{"Presentation View",#N/A,TRUE,"Cover";"Presentation View",#N/A,TRUE,"Hilight_YTD";"Presentation View",#N/A,TRUE,"BridgeP";"Presentation View",#N/A,TRUE,"Bridge00";"Presentation View",#N/A,TRUE,"cnsoled_IS";"Presentation View",#N/A,TRUE,"cnsol_incYTD v plan";"Presentation View",#N/A,TRUE,"cnsol_incYTD v PY";"Presentation View",#N/A,TRUE,"Fcst1 qtrly";"Presentation View",#N/A,TRUE,"Fcst1 Qtrly Earnings";"Presentation View",#N/A,TRUE,"AR";"Presentation View",#N/A,TRUE,"INV";"Presentation View",#N/A,TRUE,"Inc Trend";"Presentation View",#N/A,TRUE,"cnsol_inc v p";"Presentation View",#N/A,TRUE,"cnsol_inc v PY";"Presentation View",#N/A,TRUE,"F1 BS";"Presentation View2",#N/A,TRUE,"cash flow";"Presentation View",#N/A,TRUE,"TITLE PF";"Presentation View",#N/A,TRUE,"cnsol_incYTDpf v PYpf";"Presentation View",#N/A,TRUE,"cnsol_inc v PYpf";"Presentation View",#N/A,TRUE,"CapExPF";"Presentation View",#N/A,TRUE,"Major Projects";"Presentation View",#N/A,TRUE,"MAR"}</definedName>
    <definedName name="wrn.PRINT_CURRENT._.PAGE." hidden="1">{"CURRENT",#N/A,FALSE,"REGISTER"}</definedName>
    <definedName name="wrn.PRINT_HISTORY." hidden="1">{"HISTORY",#N/A,FALSE,"REGISTER"}</definedName>
    <definedName name="wrn.printall." hidden="1">{"page1",#N/A,FALSE,"DCM";"page2",#N/A,FALSE,"DCM";"page3",#N/A,FALSE,"DCM";"page4",#N/A,FALSE,"DCM";"page5",#N/A,FALSE,"DCM";"page6",#N/A,FALSE,"DCM";"page7",#N/A,FALSE,"DCM";"page8",#N/A,FALSE,"DCM"}</definedName>
    <definedName name="wrn.Summary." hidden="1">{"page1",#N/A,FALSE,"DCM";"page3",#N/A,FALSE,"DCM"}</definedName>
    <definedName name="wrn.Working._.Version." hidden="1">{"Working View with Notes2",#N/A,TRUE,"Hilight_YTD";"Working View with Notes2",#N/A,TRUE,"BridgeP";"Working View with Notes2",#N/A,TRUE,"Bridge00";"Working View with Notes2",#N/A,TRUE,"cnsoled_IS";"Working View with Notes2",#N/A,TRUE,"cnsol_incYTD v plan";"Working View with Notes2",#N/A,TRUE,"cnsol_incYTD v PY";"Working View with Notes2",#N/A,TRUE,"Fcst1 qtrly";"Working View with Notes2",#N/A,TRUE,"Fcst1 Qtrly Earnings";"Working View with Notes2",#N/A,TRUE,"AR";"Working View with Notes2",#N/A,TRUE,"INV";"Working View with Notes2",#N/A,TRUE,"Inc Trend";"Working View with Notes2",#N/A,TRUE,"cnsol_inc v p";"Working View with Notes2",#N/A,TRUE,"cnsol_inc v PY";"Working View with Notes2",#N/A,TRUE,"F1 BS";"Working View with Notes2",#N/A,TRUE,"cash flow";"Working View with Notes2",#N/A,TRUE,"TITLE PF";"Working View with Notes2",#N/A,TRUE,"cnsol_incYTDpf v PYpf";"Working View with Notes2",#N/A,TRUE,"cnsol_inc v PYpf";"Working View with Notes2",#N/A,TRUE,"CapExPF";"Working View with Notes2",#N/A,TRUE,"Major Projects";"Working View with Notes2",#N/A,TRUE,"MAR"}</definedName>
    <definedName name="wrn1.fullreport" hidden="1">{#N/A,#N/A,TRUE,"Cover";#N/A,#N/A,TRUE,"SummPTB";#N/A,#N/A,TRUE,"Vaccover";#N/A,#N/A,TRUE,"VacPTB";#N/A,#N/A,TRUE,"VacSumm";#N/A,#N/A,TRUE,"Vacbrkpg";#N/A,#N/A,TRUE,"Opt105";#N/A,#N/A,TRUE,"Opt95";#N/A,#N/A,TRUE,"Opt85";#N/A,#N/A,TRUE,"Opt75";#N/A,#N/A,TRUE,"Opt55LT";#N/A,#N/A,TRUE,"WPVAccrual";#N/A,#N/A,TRUE,"Sikcover";#N/A,#N/A,TRUE,"SikPTB";#N/A,#N/A,TRUE,"SikSumm";#N/A,#N/A,TRUE,"SikPgB";#N/A,#N/A,TRUE,"BH";#N/A,#N/A,TRUE,"Res";#N/A,#N/A,TRUE,"WPSAccrual"}</definedName>
    <definedName name="wrn1.printall" hidden="1">{"page1",#N/A,FALSE,"DCM";"page2",#N/A,FALSE,"DCM";"page3",#N/A,FALSE,"DCM";"page4",#N/A,FALSE,"DCM";"page5",#N/A,FALSE,"DCM";"page6",#N/A,FALSE,"DCM";"page7",#N/A,FALSE,"DCM";"page8",#N/A,FALSE,"DCM"}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43" i="1" l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42" i="1"/>
  <c r="G41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H39" i="1" l="1"/>
</calcChain>
</file>

<file path=xl/sharedStrings.xml><?xml version="1.0" encoding="utf-8"?>
<sst xmlns="http://schemas.openxmlformats.org/spreadsheetml/2006/main" count="14" uniqueCount="14">
  <si>
    <t>Million 2020$</t>
  </si>
  <si>
    <t xml:space="preserve"> (Thousand)</t>
  </si>
  <si>
    <t xml:space="preserve">  G.S.P.</t>
  </si>
  <si>
    <t>Population</t>
  </si>
  <si>
    <t>Note: After 2017, the population data listed corresponds to population forecast data provided in the Inputs and Assumptions Workbook</t>
  </si>
  <si>
    <t>https://www.nyserda.ny.gov/about/publications/ea-reports-and-studies/patterns-and-trends</t>
  </si>
  <si>
    <t>Patterns and Trends report, NYSERDA</t>
  </si>
  <si>
    <t xml:space="preserve">Source: </t>
  </si>
  <si>
    <t>Gross State Product (GSP) data, population, and other summary data for New York State. Note we provide GSP forecast for reference, but it is not a direct driver of energy consumption in the PATHWAYS modeling framework</t>
  </si>
  <si>
    <t xml:space="preserve">New York GSP and Population </t>
  </si>
  <si>
    <t>historic average:</t>
  </si>
  <si>
    <t>year</t>
  </si>
  <si>
    <t>NYSERDA Projected Per Capita Income</t>
  </si>
  <si>
    <t>Extrapolated Per Capita Income based on 1990-2018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</si>
</sst>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</numFmts>
  <fonts count="10" x14ac:knownFonts="1">
    <font>
      <sz val="9"/>
      <color theme="1"/>
      <name val="Arial"/>
      <family val="2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Arial"/>
      <family val="2"/>
    </font>
    <font>
      <b/>
      <sz val="10"/>
      <color theme="0"/>
      <name val="Arial"/>
      <family val="2"/>
    </font>
    <font>
      <i/>
      <sz val="12"/>
      <color rgb="FF7F7F7F"/>
      <name val="Calibri"/>
      <family val="2"/>
      <scheme val="minor"/>
    </font>
    <font>
      <u/>
      <sz val="9"/>
      <color theme="10"/>
      <name val="Arial"/>
      <family val="2"/>
    </font>
    <font>
      <b/>
      <sz val="14"/>
      <color rgb="FFFFFFFF"/>
      <name val="Calibri"/>
      <family val="2"/>
    </font>
    <font>
      <sz val="11"/>
      <color rgb="FF7F7F7F"/>
      <name val="Calibri"/>
      <family val="2"/>
      <scheme val="minor"/>
    </font>
    <font>
      <sz val="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034E6E"/>
        <bgColor rgb="FFFFFFFF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 tint="-0.499984740745262"/>
      </right>
      <top/>
      <bottom/>
      <diagonal/>
    </border>
  </borders>
  <cellStyleXfs count="12">
    <xf numFmtId="0" fontId="0" fillId="0" borderId="0">
      <alignment vertical="center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2" borderId="1" applyNumberFormat="0" applyFont="0" applyAlignment="0" applyProtection="0"/>
    <xf numFmtId="0" fontId="5" fillId="0" borderId="0" applyNumberFormat="0" applyFill="0" applyBorder="0" applyAlignment="0" applyProtection="0"/>
    <xf numFmtId="0" fontId="2" fillId="3" borderId="0" applyNumberFormat="0" applyBorder="0" applyAlignment="0" applyProtection="0"/>
    <xf numFmtId="0" fontId="3" fillId="5" borderId="2" applyNumberFormat="0">
      <alignment vertical="center"/>
    </xf>
    <xf numFmtId="0" fontId="3" fillId="6" borderId="2" applyAlignment="0">
      <alignment horizontal="left"/>
    </xf>
    <xf numFmtId="0" fontId="4" fillId="7" borderId="6" applyNumberFormat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/>
  </cellStyleXfs>
  <cellXfs count="29">
    <xf numFmtId="0" fontId="0" fillId="0" borderId="0" xfId="0">
      <alignment vertical="center"/>
    </xf>
    <xf numFmtId="10" fontId="0" fillId="0" borderId="0" xfId="3" applyNumberFormat="1" applyFont="1" applyAlignment="1">
      <alignment vertical="center"/>
    </xf>
    <xf numFmtId="0" fontId="3" fillId="5" borderId="2" xfId="7">
      <alignment vertical="center"/>
    </xf>
    <xf numFmtId="0" fontId="3" fillId="5" borderId="3" xfId="7" applyBorder="1">
      <alignment vertical="center"/>
    </xf>
    <xf numFmtId="0" fontId="3" fillId="5" borderId="5" xfId="7" applyBorder="1">
      <alignment vertical="center"/>
    </xf>
    <xf numFmtId="0" fontId="3" fillId="6" borderId="2" xfId="8" applyAlignment="1">
      <alignment vertical="center"/>
    </xf>
    <xf numFmtId="0" fontId="4" fillId="7" borderId="6" xfId="9">
      <alignment vertical="center"/>
    </xf>
    <xf numFmtId="0" fontId="1" fillId="0" borderId="0" xfId="5" applyFont="1" applyAlignment="1">
      <alignment vertical="center"/>
    </xf>
    <xf numFmtId="0" fontId="0" fillId="0" borderId="7" xfId="0" applyBorder="1">
      <alignment vertical="center"/>
    </xf>
    <xf numFmtId="0" fontId="1" fillId="0" borderId="7" xfId="5" applyFont="1" applyBorder="1" applyAlignment="1">
      <alignment vertical="center"/>
    </xf>
    <xf numFmtId="0" fontId="1" fillId="0" borderId="0" xfId="11" applyAlignment="1">
      <alignment vertical="center"/>
    </xf>
    <xf numFmtId="0" fontId="7" fillId="8" borderId="0" xfId="6" applyFont="1" applyFill="1" applyAlignment="1"/>
    <xf numFmtId="44" fontId="0" fillId="0" borderId="0" xfId="0" applyNumberFormat="1">
      <alignment vertical="center"/>
    </xf>
    <xf numFmtId="0" fontId="8" fillId="0" borderId="0" xfId="11" applyFont="1" applyAlignment="1">
      <alignment vertical="center"/>
    </xf>
    <xf numFmtId="0" fontId="0" fillId="0" borderId="7" xfId="0" applyFont="1" applyBorder="1">
      <alignment vertical="center"/>
    </xf>
    <xf numFmtId="0" fontId="0" fillId="0" borderId="0" xfId="0" applyFont="1">
      <alignment vertical="center"/>
    </xf>
    <xf numFmtId="0" fontId="6" fillId="0" borderId="0" xfId="10" applyFont="1">
      <alignment vertical="center"/>
    </xf>
    <xf numFmtId="0" fontId="4" fillId="7" borderId="6" xfId="9" applyFont="1">
      <alignment vertical="center"/>
    </xf>
    <xf numFmtId="0" fontId="3" fillId="6" borderId="2" xfId="8" applyFont="1" applyAlignment="1">
      <alignment vertical="center"/>
    </xf>
    <xf numFmtId="165" fontId="9" fillId="2" borderId="1" xfId="1" applyNumberFormat="1" applyFont="1" applyFill="1" applyBorder="1" applyAlignment="1">
      <alignment vertical="center"/>
    </xf>
    <xf numFmtId="164" fontId="9" fillId="2" borderId="1" xfId="4" applyNumberFormat="1" applyFont="1" applyAlignment="1">
      <alignment vertical="center"/>
    </xf>
    <xf numFmtId="165" fontId="9" fillId="2" borderId="4" xfId="1" applyNumberFormat="1" applyFont="1" applyFill="1" applyBorder="1" applyAlignment="1">
      <alignment vertical="center"/>
    </xf>
    <xf numFmtId="164" fontId="9" fillId="2" borderId="4" xfId="4" applyNumberFormat="1" applyFont="1" applyBorder="1" applyAlignment="1">
      <alignment vertical="center"/>
    </xf>
    <xf numFmtId="165" fontId="9" fillId="4" borderId="3" xfId="1" applyNumberFormat="1" applyFont="1" applyFill="1" applyBorder="1" applyAlignment="1">
      <alignment vertical="center"/>
    </xf>
    <xf numFmtId="164" fontId="9" fillId="4" borderId="3" xfId="2" applyNumberFormat="1" applyFont="1" applyFill="1" applyBorder="1" applyAlignment="1">
      <alignment vertical="center"/>
    </xf>
    <xf numFmtId="165" fontId="9" fillId="4" borderId="2" xfId="1" applyNumberFormat="1" applyFont="1" applyFill="1" applyBorder="1" applyAlignment="1">
      <alignment vertical="center"/>
    </xf>
    <xf numFmtId="164" fontId="9" fillId="4" borderId="2" xfId="2" applyNumberFormat="1" applyFont="1" applyFill="1" applyBorder="1" applyAlignment="1">
      <alignment vertical="center"/>
    </xf>
    <xf numFmtId="0" fontId="3" fillId="6" borderId="8" xfId="8" applyFont="1" applyBorder="1" applyAlignment="1">
      <alignment vertical="center"/>
    </xf>
    <xf numFmtId="44" fontId="0" fillId="0" borderId="0" xfId="2" applyFont="1" applyAlignment="1">
      <alignment vertical="center"/>
    </xf>
  </cellXfs>
  <cellStyles count="12">
    <cellStyle name="Accent1" xfId="6" builtinId="29"/>
    <cellStyle name="Comma" xfId="1" builtinId="3"/>
    <cellStyle name="Currency" xfId="2" builtinId="4"/>
    <cellStyle name="Explanatory Text" xfId="5" builtinId="53"/>
    <cellStyle name="Explanatory Text 2 2" xfId="11" xr:uid="{A75F656E-9916-405C-ACA2-797CC0E6CC91}"/>
    <cellStyle name="Hyperlink" xfId="10" builtinId="8"/>
    <cellStyle name="Normal" xfId="0" builtinId="0"/>
    <cellStyle name="Note" xfId="4" builtinId="10"/>
    <cellStyle name="Percent" xfId="3" builtinId="5"/>
    <cellStyle name="Table Header" xfId="9" xr:uid="{FFD79273-1BAB-409A-8389-D8D36709C917}"/>
    <cellStyle name="Table Index" xfId="7" xr:uid="{9FCFC732-A0F2-4C7A-B17B-F4298C758DC3}"/>
    <cellStyle name="Table Sub-Header" xfId="8" xr:uid="{000EB941-85DC-48E3-82D7-97F55EB937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NYSERDA</a:t>
            </a:r>
            <a:r>
              <a:rPr lang="en-US" baseline="0"/>
              <a:t> projected vs expected per capita income income under CLCPA</a:t>
            </a:r>
            <a:endParaRPr lang="en-US"/>
          </a:p>
        </c:rich>
      </c:tx>
      <c:layout>
        <c:manualLayout>
          <c:xMode val="edge"/>
          <c:yMode val="edge"/>
          <c:x val="8.8904588222073741E-2"/>
          <c:y val="0.1552163471845273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8608021817233633E-2"/>
          <c:y val="4.7474723998607131E-2"/>
          <c:w val="0.8954839638861134"/>
          <c:h val="0.81798620957360291"/>
        </c:manualLayout>
      </c:layout>
      <c:lineChart>
        <c:grouping val="standard"/>
        <c:varyColors val="0"/>
        <c:ser>
          <c:idx val="3"/>
          <c:order val="3"/>
          <c:tx>
            <c:strRef>
              <c:f>GSP!$E$10</c:f>
              <c:strCache>
                <c:ptCount val="1"/>
                <c:pt idx="0">
                  <c:v>NYSERDA Projected Per Capita Income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GSP!$B$12:$B$72</c:f>
              <c:numCache>
                <c:formatCode>General</c:formatCode>
                <c:ptCount val="6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  <c:pt idx="31">
                  <c:v>2021</c:v>
                </c:pt>
                <c:pt idx="32">
                  <c:v>2022</c:v>
                </c:pt>
                <c:pt idx="33">
                  <c:v>2023</c:v>
                </c:pt>
                <c:pt idx="34">
                  <c:v>2024</c:v>
                </c:pt>
                <c:pt idx="35">
                  <c:v>2025</c:v>
                </c:pt>
                <c:pt idx="36">
                  <c:v>2026</c:v>
                </c:pt>
                <c:pt idx="37">
                  <c:v>2027</c:v>
                </c:pt>
                <c:pt idx="38">
                  <c:v>2028</c:v>
                </c:pt>
                <c:pt idx="39">
                  <c:v>2029</c:v>
                </c:pt>
                <c:pt idx="40">
                  <c:v>2030</c:v>
                </c:pt>
                <c:pt idx="41">
                  <c:v>2031</c:v>
                </c:pt>
                <c:pt idx="42">
                  <c:v>2032</c:v>
                </c:pt>
                <c:pt idx="43">
                  <c:v>2033</c:v>
                </c:pt>
                <c:pt idx="44">
                  <c:v>2034</c:v>
                </c:pt>
                <c:pt idx="45">
                  <c:v>2035</c:v>
                </c:pt>
                <c:pt idx="46">
                  <c:v>2036</c:v>
                </c:pt>
                <c:pt idx="47">
                  <c:v>2037</c:v>
                </c:pt>
                <c:pt idx="48">
                  <c:v>2038</c:v>
                </c:pt>
                <c:pt idx="49">
                  <c:v>2039</c:v>
                </c:pt>
                <c:pt idx="50">
                  <c:v>2040</c:v>
                </c:pt>
                <c:pt idx="51">
                  <c:v>2041</c:v>
                </c:pt>
                <c:pt idx="52">
                  <c:v>2042</c:v>
                </c:pt>
                <c:pt idx="53">
                  <c:v>2043</c:v>
                </c:pt>
                <c:pt idx="54">
                  <c:v>2044</c:v>
                </c:pt>
                <c:pt idx="55">
                  <c:v>2045</c:v>
                </c:pt>
                <c:pt idx="56">
                  <c:v>2046</c:v>
                </c:pt>
                <c:pt idx="57">
                  <c:v>2047</c:v>
                </c:pt>
                <c:pt idx="58">
                  <c:v>2048</c:v>
                </c:pt>
                <c:pt idx="59">
                  <c:v>2049</c:v>
                </c:pt>
                <c:pt idx="60">
                  <c:v>2050</c:v>
                </c:pt>
              </c:numCache>
            </c:numRef>
          </c:cat>
          <c:val>
            <c:numRef>
              <c:f>GSP!$E$11:$E$72</c:f>
              <c:numCache>
                <c:formatCode>_("$"* #,##0_);_("$"* \(#,##0\);_("$"* "-"??_);_(@_)</c:formatCode>
                <c:ptCount val="62"/>
                <c:pt idx="1">
                  <c:v>53421.356908901966</c:v>
                </c:pt>
                <c:pt idx="2">
                  <c:v>51319.080355253122</c:v>
                </c:pt>
                <c:pt idx="3">
                  <c:v>51705.840136061488</c:v>
                </c:pt>
                <c:pt idx="4">
                  <c:v>51559.894095279466</c:v>
                </c:pt>
                <c:pt idx="5">
                  <c:v>51701.348604127197</c:v>
                </c:pt>
                <c:pt idx="6">
                  <c:v>52567.154525506936</c:v>
                </c:pt>
                <c:pt idx="7">
                  <c:v>54157.289189378062</c:v>
                </c:pt>
                <c:pt idx="8">
                  <c:v>61099.494021391896</c:v>
                </c:pt>
                <c:pt idx="9">
                  <c:v>62084.820517210217</c:v>
                </c:pt>
                <c:pt idx="10">
                  <c:v>64261.770080030903</c:v>
                </c:pt>
                <c:pt idx="11">
                  <c:v>65365.5935510411</c:v>
                </c:pt>
                <c:pt idx="12">
                  <c:v>66105.321268389642</c:v>
                </c:pt>
                <c:pt idx="13">
                  <c:v>65602.948362418887</c:v>
                </c:pt>
                <c:pt idx="14">
                  <c:v>65348.131579806977</c:v>
                </c:pt>
                <c:pt idx="15">
                  <c:v>67177.761878588091</c:v>
                </c:pt>
                <c:pt idx="16">
                  <c:v>69188.483870867247</c:v>
                </c:pt>
                <c:pt idx="17">
                  <c:v>70850.690507154795</c:v>
                </c:pt>
                <c:pt idx="18">
                  <c:v>71196.719065107405</c:v>
                </c:pt>
                <c:pt idx="19">
                  <c:v>67683.408222300321</c:v>
                </c:pt>
                <c:pt idx="20">
                  <c:v>70886.652075938051</c:v>
                </c:pt>
                <c:pt idx="21">
                  <c:v>73171.984788807953</c:v>
                </c:pt>
                <c:pt idx="22">
                  <c:v>71701.852113358691</c:v>
                </c:pt>
                <c:pt idx="23">
                  <c:v>74838.493820442338</c:v>
                </c:pt>
                <c:pt idx="24">
                  <c:v>75334.101871608873</c:v>
                </c:pt>
                <c:pt idx="25">
                  <c:v>77903.533011650055</c:v>
                </c:pt>
                <c:pt idx="26">
                  <c:v>80984.383518633142</c:v>
                </c:pt>
                <c:pt idx="27">
                  <c:v>84583.559889352386</c:v>
                </c:pt>
                <c:pt idx="28">
                  <c:v>87848.044658313534</c:v>
                </c:pt>
                <c:pt idx="29">
                  <c:v>87639.051024190747</c:v>
                </c:pt>
                <c:pt idx="30">
                  <c:v>88377.75606071057</c:v>
                </c:pt>
                <c:pt idx="31">
                  <c:v>89122.349320326131</c:v>
                </c:pt>
                <c:pt idx="32">
                  <c:v>89872.875024299632</c:v>
                </c:pt>
                <c:pt idx="33">
                  <c:v>90629.377707750376</c:v>
                </c:pt>
                <c:pt idx="34">
                  <c:v>91391.902221792319</c:v>
                </c:pt>
                <c:pt idx="35">
                  <c:v>92160.493735685508</c:v>
                </c:pt>
                <c:pt idx="36">
                  <c:v>92935.197739001873</c:v>
                </c:pt>
                <c:pt idx="37">
                  <c:v>93716.060043806094</c:v>
                </c:pt>
                <c:pt idx="38">
                  <c:v>94503.126786850422</c:v>
                </c:pt>
                <c:pt idx="39">
                  <c:v>95296.444431784752</c:v>
                </c:pt>
                <c:pt idx="40">
                  <c:v>96096.059771381464</c:v>
                </c:pt>
                <c:pt idx="41">
                  <c:v>96902.019929774862</c:v>
                </c:pt>
                <c:pt idx="42">
                  <c:v>97714.372364716153</c:v>
                </c:pt>
                <c:pt idx="43">
                  <c:v>98533.164869843138</c:v>
                </c:pt>
                <c:pt idx="44">
                  <c:v>99358.445576965401</c:v>
                </c:pt>
                <c:pt idx="45">
                  <c:v>100190.26295836481</c:v>
                </c:pt>
                <c:pt idx="46">
                  <c:v>101028.66582911141</c:v>
                </c:pt>
                <c:pt idx="47">
                  <c:v>101873.70334939485</c:v>
                </c:pt>
                <c:pt idx="48">
                  <c:v>102725.42502687161</c:v>
                </c:pt>
                <c:pt idx="49">
                  <c:v>103583.88071902783</c:v>
                </c:pt>
                <c:pt idx="50">
                  <c:v>104449.12063555814</c:v>
                </c:pt>
                <c:pt idx="51">
                  <c:v>105321.1953407605</c:v>
                </c:pt>
                <c:pt idx="52">
                  <c:v>106200.15575594689</c:v>
                </c:pt>
                <c:pt idx="53">
                  <c:v>107086.05316187053</c:v>
                </c:pt>
                <c:pt idx="54">
                  <c:v>107978.93920116905</c:v>
                </c:pt>
                <c:pt idx="55">
                  <c:v>108878.8658808246</c:v>
                </c:pt>
                <c:pt idx="56">
                  <c:v>109785.88557463976</c:v>
                </c:pt>
                <c:pt idx="57">
                  <c:v>110700.05102573086</c:v>
                </c:pt>
                <c:pt idx="58">
                  <c:v>111621.41534903739</c:v>
                </c:pt>
                <c:pt idx="59">
                  <c:v>112550.03203384891</c:v>
                </c:pt>
                <c:pt idx="60">
                  <c:v>113485.95494634823</c:v>
                </c:pt>
                <c:pt idx="61">
                  <c:v>114429.23833217238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B7D-47C9-8081-3538DEFC2D33}"/>
            </c:ext>
          </c:extLst>
        </c:ser>
        <c:ser>
          <c:idx val="5"/>
          <c:order val="5"/>
          <c:tx>
            <c:strRef>
              <c:f>GSP!$G$10</c:f>
              <c:strCache>
                <c:ptCount val="1"/>
                <c:pt idx="0">
                  <c:v>Extrapolated Per Capita Income based on 1990-2018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GSP!$B$12:$B$72</c:f>
              <c:numCache>
                <c:formatCode>General</c:formatCode>
                <c:ptCount val="61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  <c:pt idx="27">
                  <c:v>2017</c:v>
                </c:pt>
                <c:pt idx="28">
                  <c:v>2018</c:v>
                </c:pt>
                <c:pt idx="29">
                  <c:v>2019</c:v>
                </c:pt>
                <c:pt idx="30">
                  <c:v>2020</c:v>
                </c:pt>
                <c:pt idx="31">
                  <c:v>2021</c:v>
                </c:pt>
                <c:pt idx="32">
                  <c:v>2022</c:v>
                </c:pt>
                <c:pt idx="33">
                  <c:v>2023</c:v>
                </c:pt>
                <c:pt idx="34">
                  <c:v>2024</c:v>
                </c:pt>
                <c:pt idx="35">
                  <c:v>2025</c:v>
                </c:pt>
                <c:pt idx="36">
                  <c:v>2026</c:v>
                </c:pt>
                <c:pt idx="37">
                  <c:v>2027</c:v>
                </c:pt>
                <c:pt idx="38">
                  <c:v>2028</c:v>
                </c:pt>
                <c:pt idx="39">
                  <c:v>2029</c:v>
                </c:pt>
                <c:pt idx="40">
                  <c:v>2030</c:v>
                </c:pt>
                <c:pt idx="41">
                  <c:v>2031</c:v>
                </c:pt>
                <c:pt idx="42">
                  <c:v>2032</c:v>
                </c:pt>
                <c:pt idx="43">
                  <c:v>2033</c:v>
                </c:pt>
                <c:pt idx="44">
                  <c:v>2034</c:v>
                </c:pt>
                <c:pt idx="45">
                  <c:v>2035</c:v>
                </c:pt>
                <c:pt idx="46">
                  <c:v>2036</c:v>
                </c:pt>
                <c:pt idx="47">
                  <c:v>2037</c:v>
                </c:pt>
                <c:pt idx="48">
                  <c:v>2038</c:v>
                </c:pt>
                <c:pt idx="49">
                  <c:v>2039</c:v>
                </c:pt>
                <c:pt idx="50">
                  <c:v>2040</c:v>
                </c:pt>
                <c:pt idx="51">
                  <c:v>2041</c:v>
                </c:pt>
                <c:pt idx="52">
                  <c:v>2042</c:v>
                </c:pt>
                <c:pt idx="53">
                  <c:v>2043</c:v>
                </c:pt>
                <c:pt idx="54">
                  <c:v>2044</c:v>
                </c:pt>
                <c:pt idx="55">
                  <c:v>2045</c:v>
                </c:pt>
                <c:pt idx="56">
                  <c:v>2046</c:v>
                </c:pt>
                <c:pt idx="57">
                  <c:v>2047</c:v>
                </c:pt>
                <c:pt idx="58">
                  <c:v>2048</c:v>
                </c:pt>
                <c:pt idx="59">
                  <c:v>2049</c:v>
                </c:pt>
                <c:pt idx="60">
                  <c:v>2050</c:v>
                </c:pt>
              </c:numCache>
            </c:numRef>
          </c:cat>
          <c:val>
            <c:numRef>
              <c:f>GSP!$G$11:$G$72</c:f>
              <c:numCache>
                <c:formatCode>_("$"* #,##0.00_);_("$"* \(#,##0.00\);_("$"* "-"??_);_(@_)</c:formatCode>
                <c:ptCount val="62"/>
                <c:pt idx="1">
                  <c:v>53421.356908901966</c:v>
                </c:pt>
                <c:pt idx="2">
                  <c:v>51319.080355253122</c:v>
                </c:pt>
                <c:pt idx="3">
                  <c:v>51705.840136061488</c:v>
                </c:pt>
                <c:pt idx="4">
                  <c:v>51559.894095279466</c:v>
                </c:pt>
                <c:pt idx="5">
                  <c:v>51701.348604127197</c:v>
                </c:pt>
                <c:pt idx="6">
                  <c:v>52567.154525506936</c:v>
                </c:pt>
                <c:pt idx="7">
                  <c:v>54157.289189378062</c:v>
                </c:pt>
                <c:pt idx="8">
                  <c:v>61099.494021391896</c:v>
                </c:pt>
                <c:pt idx="9">
                  <c:v>62084.820517210217</c:v>
                </c:pt>
                <c:pt idx="10">
                  <c:v>64261.770080030903</c:v>
                </c:pt>
                <c:pt idx="11">
                  <c:v>65365.5935510411</c:v>
                </c:pt>
                <c:pt idx="12">
                  <c:v>66105.321268389642</c:v>
                </c:pt>
                <c:pt idx="13">
                  <c:v>65602.948362418887</c:v>
                </c:pt>
                <c:pt idx="14">
                  <c:v>65348.131579806977</c:v>
                </c:pt>
                <c:pt idx="15">
                  <c:v>67177.761878588091</c:v>
                </c:pt>
                <c:pt idx="16">
                  <c:v>69188.483870867247</c:v>
                </c:pt>
                <c:pt idx="17">
                  <c:v>70850.690507154795</c:v>
                </c:pt>
                <c:pt idx="18">
                  <c:v>71196.719065107405</c:v>
                </c:pt>
                <c:pt idx="19">
                  <c:v>67683.408222300321</c:v>
                </c:pt>
                <c:pt idx="20">
                  <c:v>70886.652075938051</c:v>
                </c:pt>
                <c:pt idx="21">
                  <c:v>73171.984788807953</c:v>
                </c:pt>
                <c:pt idx="22">
                  <c:v>71701.852113358691</c:v>
                </c:pt>
                <c:pt idx="23">
                  <c:v>74838.493820442338</c:v>
                </c:pt>
                <c:pt idx="24">
                  <c:v>75334.101871608873</c:v>
                </c:pt>
                <c:pt idx="25">
                  <c:v>77903.533011650055</c:v>
                </c:pt>
                <c:pt idx="26">
                  <c:v>80984.383518633142</c:v>
                </c:pt>
                <c:pt idx="27">
                  <c:v>84583.559889352386</c:v>
                </c:pt>
                <c:pt idx="28">
                  <c:v>87848.044658313534</c:v>
                </c:pt>
                <c:pt idx="29">
                  <c:v>87639.051024190747</c:v>
                </c:pt>
                <c:pt idx="30">
                  <c:v>89312.348990240716</c:v>
                </c:pt>
                <c:pt idx="31">
                  <c:v>91017.595340606407</c:v>
                </c:pt>
                <c:pt idx="32">
                  <c:v>92755.40006781822</c:v>
                </c:pt>
                <c:pt idx="33">
                  <c:v>94526.384811032622</c:v>
                </c:pt>
                <c:pt idx="34">
                  <c:v>96331.183078402013</c:v>
                </c:pt>
                <c:pt idx="35">
                  <c:v>98170.440473690149</c:v>
                </c:pt>
                <c:pt idx="36">
                  <c:v>100044.81492721444</c:v>
                </c:pt>
                <c:pt idx="37">
                  <c:v>101954.97693119763</c:v>
                </c:pt>
                <c:pt idx="38">
                  <c:v>103901.60977961303</c:v>
                </c:pt>
                <c:pt idx="39">
                  <c:v>105885.40981260921</c:v>
                </c:pt>
                <c:pt idx="40">
                  <c:v>107907.08666560138</c:v>
                </c:pt>
                <c:pt idx="41">
                  <c:v>109967.36352311879</c:v>
                </c:pt>
                <c:pt idx="42">
                  <c:v>112066.97737749886</c:v>
                </c:pt>
                <c:pt idx="43">
                  <c:v>114206.67929252045</c:v>
                </c:pt>
                <c:pt idx="44">
                  <c:v>116387.23467207089</c:v>
                </c:pt>
                <c:pt idx="45">
                  <c:v>118609.42353394252</c:v>
                </c:pt>
                <c:pt idx="46">
                  <c:v>120874.0407888569</c:v>
                </c:pt>
                <c:pt idx="47">
                  <c:v>123181.8965248165</c:v>
                </c:pt>
                <c:pt idx="48">
                  <c:v>125533.81629688544</c:v>
                </c:pt>
                <c:pt idx="49">
                  <c:v>127930.6414225031</c:v>
                </c:pt>
                <c:pt idx="50">
                  <c:v>130373.22928243615</c:v>
                </c:pt>
                <c:pt idx="51">
                  <c:v>132862.4536274767</c:v>
                </c:pt>
                <c:pt idx="52">
                  <c:v>135399.20489099619</c:v>
                </c:pt>
                <c:pt idx="53">
                  <c:v>137984.39050746697</c:v>
                </c:pt>
                <c:pt idx="54">
                  <c:v>140618.93523706539</c:v>
                </c:pt>
                <c:pt idx="55">
                  <c:v>143303.78149647257</c:v>
                </c:pt>
                <c:pt idx="56">
                  <c:v>146039.88969599115</c:v>
                </c:pt>
                <c:pt idx="57">
                  <c:v>148828.23858309869</c:v>
                </c:pt>
                <c:pt idx="58">
                  <c:v>151669.82559256046</c:v>
                </c:pt>
                <c:pt idx="59">
                  <c:v>154565.66720322706</c:v>
                </c:pt>
                <c:pt idx="60">
                  <c:v>157516.79930164429</c:v>
                </c:pt>
                <c:pt idx="61">
                  <c:v>160524.27755260561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7A-3B7D-47C9-8081-3538DEFC2D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2437208"/>
        <c:axId val="422436552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GSP!$B$10</c15:sqref>
                        </c15:formulaRef>
                      </c:ext>
                    </c:extLst>
                    <c:strCache>
                      <c:ptCount val="1"/>
                      <c:pt idx="0">
                        <c:v>year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GSP!$B$12:$B$72</c15:sqref>
                        </c15:formulaRef>
                      </c:ext>
                    </c:extLst>
                    <c:numCache>
                      <c:formatCode>General</c:formatCode>
                      <c:ptCount val="61"/>
                      <c:pt idx="0">
                        <c:v>1990</c:v>
                      </c:pt>
                      <c:pt idx="1">
                        <c:v>1991</c:v>
                      </c:pt>
                      <c:pt idx="2">
                        <c:v>1992</c:v>
                      </c:pt>
                      <c:pt idx="3">
                        <c:v>1993</c:v>
                      </c:pt>
                      <c:pt idx="4">
                        <c:v>1994</c:v>
                      </c:pt>
                      <c:pt idx="5">
                        <c:v>1995</c:v>
                      </c:pt>
                      <c:pt idx="6">
                        <c:v>1996</c:v>
                      </c:pt>
                      <c:pt idx="7">
                        <c:v>1997</c:v>
                      </c:pt>
                      <c:pt idx="8">
                        <c:v>1998</c:v>
                      </c:pt>
                      <c:pt idx="9">
                        <c:v>1999</c:v>
                      </c:pt>
                      <c:pt idx="10">
                        <c:v>2000</c:v>
                      </c:pt>
                      <c:pt idx="11">
                        <c:v>2001</c:v>
                      </c:pt>
                      <c:pt idx="12">
                        <c:v>2002</c:v>
                      </c:pt>
                      <c:pt idx="13">
                        <c:v>2003</c:v>
                      </c:pt>
                      <c:pt idx="14">
                        <c:v>2004</c:v>
                      </c:pt>
                      <c:pt idx="15">
                        <c:v>2005</c:v>
                      </c:pt>
                      <c:pt idx="16">
                        <c:v>2006</c:v>
                      </c:pt>
                      <c:pt idx="17">
                        <c:v>2007</c:v>
                      </c:pt>
                      <c:pt idx="18">
                        <c:v>2008</c:v>
                      </c:pt>
                      <c:pt idx="19">
                        <c:v>2009</c:v>
                      </c:pt>
                      <c:pt idx="20">
                        <c:v>2010</c:v>
                      </c:pt>
                      <c:pt idx="21">
                        <c:v>2011</c:v>
                      </c:pt>
                      <c:pt idx="22">
                        <c:v>2012</c:v>
                      </c:pt>
                      <c:pt idx="23">
                        <c:v>2013</c:v>
                      </c:pt>
                      <c:pt idx="24">
                        <c:v>2014</c:v>
                      </c:pt>
                      <c:pt idx="25">
                        <c:v>2015</c:v>
                      </c:pt>
                      <c:pt idx="26">
                        <c:v>2016</c:v>
                      </c:pt>
                      <c:pt idx="27">
                        <c:v>2017</c:v>
                      </c:pt>
                      <c:pt idx="28">
                        <c:v>2018</c:v>
                      </c:pt>
                      <c:pt idx="29">
                        <c:v>2019</c:v>
                      </c:pt>
                      <c:pt idx="30">
                        <c:v>2020</c:v>
                      </c:pt>
                      <c:pt idx="31">
                        <c:v>2021</c:v>
                      </c:pt>
                      <c:pt idx="32">
                        <c:v>2022</c:v>
                      </c:pt>
                      <c:pt idx="33">
                        <c:v>2023</c:v>
                      </c:pt>
                      <c:pt idx="34">
                        <c:v>2024</c:v>
                      </c:pt>
                      <c:pt idx="35">
                        <c:v>2025</c:v>
                      </c:pt>
                      <c:pt idx="36">
                        <c:v>2026</c:v>
                      </c:pt>
                      <c:pt idx="37">
                        <c:v>2027</c:v>
                      </c:pt>
                      <c:pt idx="38">
                        <c:v>2028</c:v>
                      </c:pt>
                      <c:pt idx="39">
                        <c:v>2029</c:v>
                      </c:pt>
                      <c:pt idx="40">
                        <c:v>2030</c:v>
                      </c:pt>
                      <c:pt idx="41">
                        <c:v>2031</c:v>
                      </c:pt>
                      <c:pt idx="42">
                        <c:v>2032</c:v>
                      </c:pt>
                      <c:pt idx="43">
                        <c:v>2033</c:v>
                      </c:pt>
                      <c:pt idx="44">
                        <c:v>2034</c:v>
                      </c:pt>
                      <c:pt idx="45">
                        <c:v>2035</c:v>
                      </c:pt>
                      <c:pt idx="46">
                        <c:v>2036</c:v>
                      </c:pt>
                      <c:pt idx="47">
                        <c:v>2037</c:v>
                      </c:pt>
                      <c:pt idx="48">
                        <c:v>2038</c:v>
                      </c:pt>
                      <c:pt idx="49">
                        <c:v>2039</c:v>
                      </c:pt>
                      <c:pt idx="50">
                        <c:v>2040</c:v>
                      </c:pt>
                      <c:pt idx="51">
                        <c:v>2041</c:v>
                      </c:pt>
                      <c:pt idx="52">
                        <c:v>2042</c:v>
                      </c:pt>
                      <c:pt idx="53">
                        <c:v>2043</c:v>
                      </c:pt>
                      <c:pt idx="54">
                        <c:v>2044</c:v>
                      </c:pt>
                      <c:pt idx="55">
                        <c:v>2045</c:v>
                      </c:pt>
                      <c:pt idx="56">
                        <c:v>2046</c:v>
                      </c:pt>
                      <c:pt idx="57">
                        <c:v>2047</c:v>
                      </c:pt>
                      <c:pt idx="58">
                        <c:v>2048</c:v>
                      </c:pt>
                      <c:pt idx="59">
                        <c:v>2049</c:v>
                      </c:pt>
                      <c:pt idx="60">
                        <c:v>2050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GSP!$B$11:$B$72</c15:sqref>
                        </c15:formulaRef>
                      </c:ext>
                    </c:extLst>
                    <c:numCache>
                      <c:formatCode>General</c:formatCode>
                      <c:ptCount val="62"/>
                      <c:pt idx="1">
                        <c:v>1990</c:v>
                      </c:pt>
                      <c:pt idx="2">
                        <c:v>1991</c:v>
                      </c:pt>
                      <c:pt idx="3">
                        <c:v>1992</c:v>
                      </c:pt>
                      <c:pt idx="4">
                        <c:v>1993</c:v>
                      </c:pt>
                      <c:pt idx="5">
                        <c:v>1994</c:v>
                      </c:pt>
                      <c:pt idx="6">
                        <c:v>1995</c:v>
                      </c:pt>
                      <c:pt idx="7">
                        <c:v>1996</c:v>
                      </c:pt>
                      <c:pt idx="8">
                        <c:v>1997</c:v>
                      </c:pt>
                      <c:pt idx="9">
                        <c:v>1998</c:v>
                      </c:pt>
                      <c:pt idx="10">
                        <c:v>1999</c:v>
                      </c:pt>
                      <c:pt idx="11">
                        <c:v>2000</c:v>
                      </c:pt>
                      <c:pt idx="12">
                        <c:v>2001</c:v>
                      </c:pt>
                      <c:pt idx="13">
                        <c:v>2002</c:v>
                      </c:pt>
                      <c:pt idx="14">
                        <c:v>2003</c:v>
                      </c:pt>
                      <c:pt idx="15">
                        <c:v>2004</c:v>
                      </c:pt>
                      <c:pt idx="16">
                        <c:v>2005</c:v>
                      </c:pt>
                      <c:pt idx="17">
                        <c:v>2006</c:v>
                      </c:pt>
                      <c:pt idx="18">
                        <c:v>2007</c:v>
                      </c:pt>
                      <c:pt idx="19">
                        <c:v>2008</c:v>
                      </c:pt>
                      <c:pt idx="20">
                        <c:v>2009</c:v>
                      </c:pt>
                      <c:pt idx="21">
                        <c:v>2010</c:v>
                      </c:pt>
                      <c:pt idx="22">
                        <c:v>2011</c:v>
                      </c:pt>
                      <c:pt idx="23">
                        <c:v>2012</c:v>
                      </c:pt>
                      <c:pt idx="24">
                        <c:v>2013</c:v>
                      </c:pt>
                      <c:pt idx="25">
                        <c:v>2014</c:v>
                      </c:pt>
                      <c:pt idx="26">
                        <c:v>2015</c:v>
                      </c:pt>
                      <c:pt idx="27">
                        <c:v>2016</c:v>
                      </c:pt>
                      <c:pt idx="28">
                        <c:v>2017</c:v>
                      </c:pt>
                      <c:pt idx="29">
                        <c:v>2018</c:v>
                      </c:pt>
                      <c:pt idx="30">
                        <c:v>2019</c:v>
                      </c:pt>
                      <c:pt idx="31">
                        <c:v>2020</c:v>
                      </c:pt>
                      <c:pt idx="32">
                        <c:v>2021</c:v>
                      </c:pt>
                      <c:pt idx="33">
                        <c:v>2022</c:v>
                      </c:pt>
                      <c:pt idx="34">
                        <c:v>2023</c:v>
                      </c:pt>
                      <c:pt idx="35">
                        <c:v>2024</c:v>
                      </c:pt>
                      <c:pt idx="36">
                        <c:v>2025</c:v>
                      </c:pt>
                      <c:pt idx="37">
                        <c:v>2026</c:v>
                      </c:pt>
                      <c:pt idx="38">
                        <c:v>2027</c:v>
                      </c:pt>
                      <c:pt idx="39">
                        <c:v>2028</c:v>
                      </c:pt>
                      <c:pt idx="40">
                        <c:v>2029</c:v>
                      </c:pt>
                      <c:pt idx="41">
                        <c:v>2030</c:v>
                      </c:pt>
                      <c:pt idx="42">
                        <c:v>2031</c:v>
                      </c:pt>
                      <c:pt idx="43">
                        <c:v>2032</c:v>
                      </c:pt>
                      <c:pt idx="44">
                        <c:v>2033</c:v>
                      </c:pt>
                      <c:pt idx="45">
                        <c:v>2034</c:v>
                      </c:pt>
                      <c:pt idx="46">
                        <c:v>2035</c:v>
                      </c:pt>
                      <c:pt idx="47">
                        <c:v>2036</c:v>
                      </c:pt>
                      <c:pt idx="48">
                        <c:v>2037</c:v>
                      </c:pt>
                      <c:pt idx="49">
                        <c:v>2038</c:v>
                      </c:pt>
                      <c:pt idx="50">
                        <c:v>2039</c:v>
                      </c:pt>
                      <c:pt idx="51">
                        <c:v>2040</c:v>
                      </c:pt>
                      <c:pt idx="52">
                        <c:v>2041</c:v>
                      </c:pt>
                      <c:pt idx="53">
                        <c:v>2042</c:v>
                      </c:pt>
                      <c:pt idx="54">
                        <c:v>2043</c:v>
                      </c:pt>
                      <c:pt idx="55">
                        <c:v>2044</c:v>
                      </c:pt>
                      <c:pt idx="56">
                        <c:v>2045</c:v>
                      </c:pt>
                      <c:pt idx="57">
                        <c:v>2046</c:v>
                      </c:pt>
                      <c:pt idx="58">
                        <c:v>2047</c:v>
                      </c:pt>
                      <c:pt idx="59">
                        <c:v>2048</c:v>
                      </c:pt>
                      <c:pt idx="60">
                        <c:v>2049</c:v>
                      </c:pt>
                      <c:pt idx="61">
                        <c:v>2050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3B7D-47C9-8081-3538DEFC2D33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GSP!$C$10</c15:sqref>
                        </c15:formulaRef>
                      </c:ext>
                    </c:extLst>
                    <c:strCache>
                      <c:ptCount val="1"/>
                      <c:pt idx="0">
                        <c:v>Population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GSP!$B$12:$B$72</c15:sqref>
                        </c15:formulaRef>
                      </c:ext>
                    </c:extLst>
                    <c:numCache>
                      <c:formatCode>General</c:formatCode>
                      <c:ptCount val="61"/>
                      <c:pt idx="0">
                        <c:v>1990</c:v>
                      </c:pt>
                      <c:pt idx="1">
                        <c:v>1991</c:v>
                      </c:pt>
                      <c:pt idx="2">
                        <c:v>1992</c:v>
                      </c:pt>
                      <c:pt idx="3">
                        <c:v>1993</c:v>
                      </c:pt>
                      <c:pt idx="4">
                        <c:v>1994</c:v>
                      </c:pt>
                      <c:pt idx="5">
                        <c:v>1995</c:v>
                      </c:pt>
                      <c:pt idx="6">
                        <c:v>1996</c:v>
                      </c:pt>
                      <c:pt idx="7">
                        <c:v>1997</c:v>
                      </c:pt>
                      <c:pt idx="8">
                        <c:v>1998</c:v>
                      </c:pt>
                      <c:pt idx="9">
                        <c:v>1999</c:v>
                      </c:pt>
                      <c:pt idx="10">
                        <c:v>2000</c:v>
                      </c:pt>
                      <c:pt idx="11">
                        <c:v>2001</c:v>
                      </c:pt>
                      <c:pt idx="12">
                        <c:v>2002</c:v>
                      </c:pt>
                      <c:pt idx="13">
                        <c:v>2003</c:v>
                      </c:pt>
                      <c:pt idx="14">
                        <c:v>2004</c:v>
                      </c:pt>
                      <c:pt idx="15">
                        <c:v>2005</c:v>
                      </c:pt>
                      <c:pt idx="16">
                        <c:v>2006</c:v>
                      </c:pt>
                      <c:pt idx="17">
                        <c:v>2007</c:v>
                      </c:pt>
                      <c:pt idx="18">
                        <c:v>2008</c:v>
                      </c:pt>
                      <c:pt idx="19">
                        <c:v>2009</c:v>
                      </c:pt>
                      <c:pt idx="20">
                        <c:v>2010</c:v>
                      </c:pt>
                      <c:pt idx="21">
                        <c:v>2011</c:v>
                      </c:pt>
                      <c:pt idx="22">
                        <c:v>2012</c:v>
                      </c:pt>
                      <c:pt idx="23">
                        <c:v>2013</c:v>
                      </c:pt>
                      <c:pt idx="24">
                        <c:v>2014</c:v>
                      </c:pt>
                      <c:pt idx="25">
                        <c:v>2015</c:v>
                      </c:pt>
                      <c:pt idx="26">
                        <c:v>2016</c:v>
                      </c:pt>
                      <c:pt idx="27">
                        <c:v>2017</c:v>
                      </c:pt>
                      <c:pt idx="28">
                        <c:v>2018</c:v>
                      </c:pt>
                      <c:pt idx="29">
                        <c:v>2019</c:v>
                      </c:pt>
                      <c:pt idx="30">
                        <c:v>2020</c:v>
                      </c:pt>
                      <c:pt idx="31">
                        <c:v>2021</c:v>
                      </c:pt>
                      <c:pt idx="32">
                        <c:v>2022</c:v>
                      </c:pt>
                      <c:pt idx="33">
                        <c:v>2023</c:v>
                      </c:pt>
                      <c:pt idx="34">
                        <c:v>2024</c:v>
                      </c:pt>
                      <c:pt idx="35">
                        <c:v>2025</c:v>
                      </c:pt>
                      <c:pt idx="36">
                        <c:v>2026</c:v>
                      </c:pt>
                      <c:pt idx="37">
                        <c:v>2027</c:v>
                      </c:pt>
                      <c:pt idx="38">
                        <c:v>2028</c:v>
                      </c:pt>
                      <c:pt idx="39">
                        <c:v>2029</c:v>
                      </c:pt>
                      <c:pt idx="40">
                        <c:v>2030</c:v>
                      </c:pt>
                      <c:pt idx="41">
                        <c:v>2031</c:v>
                      </c:pt>
                      <c:pt idx="42">
                        <c:v>2032</c:v>
                      </c:pt>
                      <c:pt idx="43">
                        <c:v>2033</c:v>
                      </c:pt>
                      <c:pt idx="44">
                        <c:v>2034</c:v>
                      </c:pt>
                      <c:pt idx="45">
                        <c:v>2035</c:v>
                      </c:pt>
                      <c:pt idx="46">
                        <c:v>2036</c:v>
                      </c:pt>
                      <c:pt idx="47">
                        <c:v>2037</c:v>
                      </c:pt>
                      <c:pt idx="48">
                        <c:v>2038</c:v>
                      </c:pt>
                      <c:pt idx="49">
                        <c:v>2039</c:v>
                      </c:pt>
                      <c:pt idx="50">
                        <c:v>2040</c:v>
                      </c:pt>
                      <c:pt idx="51">
                        <c:v>2041</c:v>
                      </c:pt>
                      <c:pt idx="52">
                        <c:v>2042</c:v>
                      </c:pt>
                      <c:pt idx="53">
                        <c:v>2043</c:v>
                      </c:pt>
                      <c:pt idx="54">
                        <c:v>2044</c:v>
                      </c:pt>
                      <c:pt idx="55">
                        <c:v>2045</c:v>
                      </c:pt>
                      <c:pt idx="56">
                        <c:v>2046</c:v>
                      </c:pt>
                      <c:pt idx="57">
                        <c:v>2047</c:v>
                      </c:pt>
                      <c:pt idx="58">
                        <c:v>2048</c:v>
                      </c:pt>
                      <c:pt idx="59">
                        <c:v>2049</c:v>
                      </c:pt>
                      <c:pt idx="60">
                        <c:v>2050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GSP!$C$11:$C$72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62"/>
                      <c:pt idx="0" formatCode="General">
                        <c:v>0</c:v>
                      </c:pt>
                      <c:pt idx="1">
                        <c:v>17990.777999999998</c:v>
                      </c:pt>
                      <c:pt idx="2">
                        <c:v>18122.509999999998</c:v>
                      </c:pt>
                      <c:pt idx="3">
                        <c:v>18246.652999999998</c:v>
                      </c:pt>
                      <c:pt idx="4">
                        <c:v>18374.954000000002</c:v>
                      </c:pt>
                      <c:pt idx="5">
                        <c:v>18459.47</c:v>
                      </c:pt>
                      <c:pt idx="6">
                        <c:v>18524.103999999999</c:v>
                      </c:pt>
                      <c:pt idx="7">
                        <c:v>18588.46</c:v>
                      </c:pt>
                      <c:pt idx="8">
                        <c:v>18656.545999999998</c:v>
                      </c:pt>
                      <c:pt idx="9">
                        <c:v>18755.905999999999</c:v>
                      </c:pt>
                      <c:pt idx="10">
                        <c:v>18882.724999999999</c:v>
                      </c:pt>
                      <c:pt idx="11">
                        <c:v>18977.026000000002</c:v>
                      </c:pt>
                      <c:pt idx="12">
                        <c:v>19082.838</c:v>
                      </c:pt>
                      <c:pt idx="13">
                        <c:v>19137.8</c:v>
                      </c:pt>
                      <c:pt idx="14">
                        <c:v>19175.938999999998</c:v>
                      </c:pt>
                      <c:pt idx="15">
                        <c:v>19171.566999999999</c:v>
                      </c:pt>
                      <c:pt idx="16">
                        <c:v>19132.61</c:v>
                      </c:pt>
                      <c:pt idx="17">
                        <c:v>19104.631000000001</c:v>
                      </c:pt>
                      <c:pt idx="18">
                        <c:v>19132.334999999999</c:v>
                      </c:pt>
                      <c:pt idx="19">
                        <c:v>19212.436000000002</c:v>
                      </c:pt>
                      <c:pt idx="20">
                        <c:v>19307.065999999999</c:v>
                      </c:pt>
                      <c:pt idx="21">
                        <c:v>19378.101999999999</c:v>
                      </c:pt>
                      <c:pt idx="22">
                        <c:v>19519.528999999999</c:v>
                      </c:pt>
                      <c:pt idx="23">
                        <c:v>19602.769</c:v>
                      </c:pt>
                      <c:pt idx="24">
                        <c:v>19673.545999999998</c:v>
                      </c:pt>
                      <c:pt idx="25">
                        <c:v>19718.514999999999</c:v>
                      </c:pt>
                      <c:pt idx="26">
                        <c:v>19747.183000000001</c:v>
                      </c:pt>
                      <c:pt idx="27">
                        <c:v>19745.289000000001</c:v>
                      </c:pt>
                      <c:pt idx="28">
                        <c:v>19378</c:v>
                      </c:pt>
                      <c:pt idx="29">
                        <c:v>19618.452999999998</c:v>
                      </c:pt>
                      <c:pt idx="30">
                        <c:v>19649.016980297754</c:v>
                      </c:pt>
                      <c:pt idx="31">
                        <c:v>19679.703275199427</c:v>
                      </c:pt>
                      <c:pt idx="32">
                        <c:v>19710.512245567515</c:v>
                      </c:pt>
                      <c:pt idx="33">
                        <c:v>19741.444253510759</c:v>
                      </c:pt>
                      <c:pt idx="34">
                        <c:v>19772.4996623882</c:v>
                      </c:pt>
                      <c:pt idx="35">
                        <c:v>19803.678836813284</c:v>
                      </c:pt>
                      <c:pt idx="36">
                        <c:v>19834.982142658027</c:v>
                      </c:pt>
                      <c:pt idx="37">
                        <c:v>19866.409947057102</c:v>
                      </c:pt>
                      <c:pt idx="38">
                        <c:v>19897.962618412035</c:v>
                      </c:pt>
                      <c:pt idx="39">
                        <c:v>19929.64052639536</c:v>
                      </c:pt>
                      <c:pt idx="40">
                        <c:v>19961.444041954768</c:v>
                      </c:pt>
                      <c:pt idx="41">
                        <c:v>19993.373537317351</c:v>
                      </c:pt>
                      <c:pt idx="42">
                        <c:v>20025.429385993775</c:v>
                      </c:pt>
                      <c:pt idx="43">
                        <c:v>20057.611962782525</c:v>
                      </c:pt>
                      <c:pt idx="44">
                        <c:v>20089.92164377412</c:v>
                      </c:pt>
                      <c:pt idx="45">
                        <c:v>20122.358806355394</c:v>
                      </c:pt>
                      <c:pt idx="46">
                        <c:v>20154.923829213723</c:v>
                      </c:pt>
                      <c:pt idx="47">
                        <c:v>20187.617092341352</c:v>
                      </c:pt>
                      <c:pt idx="48">
                        <c:v>20220.438977039656</c:v>
                      </c:pt>
                      <c:pt idx="49">
                        <c:v>20253.389865923462</c:v>
                      </c:pt>
                      <c:pt idx="50">
                        <c:v>20286.470142925373</c:v>
                      </c:pt>
                      <c:pt idx="51">
                        <c:v>20319.680193300093</c:v>
                      </c:pt>
                      <c:pt idx="52">
                        <c:v>20353.020403628809</c:v>
                      </c:pt>
                      <c:pt idx="53">
                        <c:v>20386.491161823527</c:v>
                      </c:pt>
                      <c:pt idx="54">
                        <c:v>20420.092857131494</c:v>
                      </c:pt>
                      <c:pt idx="55">
                        <c:v>20453.825880139546</c:v>
                      </c:pt>
                      <c:pt idx="56">
                        <c:v>20487.690622778562</c:v>
                      </c:pt>
                      <c:pt idx="57">
                        <c:v>20521.687478327869</c:v>
                      </c:pt>
                      <c:pt idx="58">
                        <c:v>20555.816841419706</c:v>
                      </c:pt>
                      <c:pt idx="59">
                        <c:v>20590.079108043647</c:v>
                      </c:pt>
                      <c:pt idx="60">
                        <c:v>20624.474675551111</c:v>
                      </c:pt>
                      <c:pt idx="61">
                        <c:v>20659.00394265983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3B7D-47C9-8081-3538DEFC2D33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GSP!$D$10</c15:sqref>
                        </c15:formulaRef>
                      </c:ext>
                    </c:extLst>
                    <c:strCache>
                      <c:ptCount val="1"/>
                      <c:pt idx="0">
                        <c:v>  G.S.P.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GSP!$B$12:$B$72</c15:sqref>
                        </c15:formulaRef>
                      </c:ext>
                    </c:extLst>
                    <c:numCache>
                      <c:formatCode>General</c:formatCode>
                      <c:ptCount val="61"/>
                      <c:pt idx="0">
                        <c:v>1990</c:v>
                      </c:pt>
                      <c:pt idx="1">
                        <c:v>1991</c:v>
                      </c:pt>
                      <c:pt idx="2">
                        <c:v>1992</c:v>
                      </c:pt>
                      <c:pt idx="3">
                        <c:v>1993</c:v>
                      </c:pt>
                      <c:pt idx="4">
                        <c:v>1994</c:v>
                      </c:pt>
                      <c:pt idx="5">
                        <c:v>1995</c:v>
                      </c:pt>
                      <c:pt idx="6">
                        <c:v>1996</c:v>
                      </c:pt>
                      <c:pt idx="7">
                        <c:v>1997</c:v>
                      </c:pt>
                      <c:pt idx="8">
                        <c:v>1998</c:v>
                      </c:pt>
                      <c:pt idx="9">
                        <c:v>1999</c:v>
                      </c:pt>
                      <c:pt idx="10">
                        <c:v>2000</c:v>
                      </c:pt>
                      <c:pt idx="11">
                        <c:v>2001</c:v>
                      </c:pt>
                      <c:pt idx="12">
                        <c:v>2002</c:v>
                      </c:pt>
                      <c:pt idx="13">
                        <c:v>2003</c:v>
                      </c:pt>
                      <c:pt idx="14">
                        <c:v>2004</c:v>
                      </c:pt>
                      <c:pt idx="15">
                        <c:v>2005</c:v>
                      </c:pt>
                      <c:pt idx="16">
                        <c:v>2006</c:v>
                      </c:pt>
                      <c:pt idx="17">
                        <c:v>2007</c:v>
                      </c:pt>
                      <c:pt idx="18">
                        <c:v>2008</c:v>
                      </c:pt>
                      <c:pt idx="19">
                        <c:v>2009</c:v>
                      </c:pt>
                      <c:pt idx="20">
                        <c:v>2010</c:v>
                      </c:pt>
                      <c:pt idx="21">
                        <c:v>2011</c:v>
                      </c:pt>
                      <c:pt idx="22">
                        <c:v>2012</c:v>
                      </c:pt>
                      <c:pt idx="23">
                        <c:v>2013</c:v>
                      </c:pt>
                      <c:pt idx="24">
                        <c:v>2014</c:v>
                      </c:pt>
                      <c:pt idx="25">
                        <c:v>2015</c:v>
                      </c:pt>
                      <c:pt idx="26">
                        <c:v>2016</c:v>
                      </c:pt>
                      <c:pt idx="27">
                        <c:v>2017</c:v>
                      </c:pt>
                      <c:pt idx="28">
                        <c:v>2018</c:v>
                      </c:pt>
                      <c:pt idx="29">
                        <c:v>2019</c:v>
                      </c:pt>
                      <c:pt idx="30">
                        <c:v>2020</c:v>
                      </c:pt>
                      <c:pt idx="31">
                        <c:v>2021</c:v>
                      </c:pt>
                      <c:pt idx="32">
                        <c:v>2022</c:v>
                      </c:pt>
                      <c:pt idx="33">
                        <c:v>2023</c:v>
                      </c:pt>
                      <c:pt idx="34">
                        <c:v>2024</c:v>
                      </c:pt>
                      <c:pt idx="35">
                        <c:v>2025</c:v>
                      </c:pt>
                      <c:pt idx="36">
                        <c:v>2026</c:v>
                      </c:pt>
                      <c:pt idx="37">
                        <c:v>2027</c:v>
                      </c:pt>
                      <c:pt idx="38">
                        <c:v>2028</c:v>
                      </c:pt>
                      <c:pt idx="39">
                        <c:v>2029</c:v>
                      </c:pt>
                      <c:pt idx="40">
                        <c:v>2030</c:v>
                      </c:pt>
                      <c:pt idx="41">
                        <c:v>2031</c:v>
                      </c:pt>
                      <c:pt idx="42">
                        <c:v>2032</c:v>
                      </c:pt>
                      <c:pt idx="43">
                        <c:v>2033</c:v>
                      </c:pt>
                      <c:pt idx="44">
                        <c:v>2034</c:v>
                      </c:pt>
                      <c:pt idx="45">
                        <c:v>2035</c:v>
                      </c:pt>
                      <c:pt idx="46">
                        <c:v>2036</c:v>
                      </c:pt>
                      <c:pt idx="47">
                        <c:v>2037</c:v>
                      </c:pt>
                      <c:pt idx="48">
                        <c:v>2038</c:v>
                      </c:pt>
                      <c:pt idx="49">
                        <c:v>2039</c:v>
                      </c:pt>
                      <c:pt idx="50">
                        <c:v>2040</c:v>
                      </c:pt>
                      <c:pt idx="51">
                        <c:v>2041</c:v>
                      </c:pt>
                      <c:pt idx="52">
                        <c:v>2042</c:v>
                      </c:pt>
                      <c:pt idx="53">
                        <c:v>2043</c:v>
                      </c:pt>
                      <c:pt idx="54">
                        <c:v>2044</c:v>
                      </c:pt>
                      <c:pt idx="55">
                        <c:v>2045</c:v>
                      </c:pt>
                      <c:pt idx="56">
                        <c:v>2046</c:v>
                      </c:pt>
                      <c:pt idx="57">
                        <c:v>2047</c:v>
                      </c:pt>
                      <c:pt idx="58">
                        <c:v>2048</c:v>
                      </c:pt>
                      <c:pt idx="59">
                        <c:v>2049</c:v>
                      </c:pt>
                      <c:pt idx="60">
                        <c:v>2050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GSP!$D$11:$D$72</c15:sqref>
                        </c15:formulaRef>
                      </c:ext>
                    </c:extLst>
                    <c:numCache>
                      <c:formatCode>_("$"* #,##0_);_("$"* \(#,##0\);_("$"* "-"??_);_(@_)</c:formatCode>
                      <c:ptCount val="62"/>
                      <c:pt idx="0" formatCode="General">
                        <c:v>0</c:v>
                      </c:pt>
                      <c:pt idx="1">
                        <c:v>961091.77260682138</c:v>
                      </c:pt>
                      <c:pt idx="2">
                        <c:v>930030.54692887818</c:v>
                      </c:pt>
                      <c:pt idx="3">
                        <c:v>943458.5230361867</c:v>
                      </c:pt>
                      <c:pt idx="4">
                        <c:v>947410.68224563194</c:v>
                      </c:pt>
                      <c:pt idx="5">
                        <c:v>954379.49351742794</c:v>
                      </c:pt>
                      <c:pt idx="6">
                        <c:v>973759.43741456117</c:v>
                      </c:pt>
                      <c:pt idx="7">
                        <c:v>1006700.6038051865</c:v>
                      </c:pt>
                      <c:pt idx="8">
                        <c:v>1139905.5207868228</c:v>
                      </c:pt>
                      <c:pt idx="9">
                        <c:v>1164457.0576476662</c:v>
                      </c:pt>
                      <c:pt idx="10">
                        <c:v>1213437.3324344514</c:v>
                      </c:pt>
                      <c:pt idx="11">
                        <c:v>1240444.5683235393</c:v>
                      </c:pt>
                      <c:pt idx="12">
                        <c:v>1261477.1367026342</c:v>
                      </c:pt>
                      <c:pt idx="13">
                        <c:v>1255496.1051703002</c:v>
                      </c:pt>
                      <c:pt idx="14">
                        <c:v>1253111.7849383519</c:v>
                      </c:pt>
                      <c:pt idx="15">
                        <c:v>1287902.9627653973</c:v>
                      </c:pt>
                      <c:pt idx="16">
                        <c:v>1323756.2783925934</c:v>
                      </c:pt>
                      <c:pt idx="17">
                        <c:v>1353576.2982343952</c:v>
                      </c:pt>
                      <c:pt idx="18">
                        <c:v>1362159.4800545215</c:v>
                      </c:pt>
                      <c:pt idx="19">
                        <c:v>1300363.1487328187</c:v>
                      </c:pt>
                      <c:pt idx="20">
                        <c:v>1368613.2701491727</c:v>
                      </c:pt>
                      <c:pt idx="21">
                        <c:v>1417934.1847799688</c:v>
                      </c:pt>
                      <c:pt idx="22">
                        <c:v>1399586.3816804164</c:v>
                      </c:pt>
                      <c:pt idx="23">
                        <c:v>1467041.7066700587</c:v>
                      </c:pt>
                      <c:pt idx="24">
                        <c:v>1482088.9185397832</c:v>
                      </c:pt>
                      <c:pt idx="25">
                        <c:v>1536141.9842432167</c:v>
                      </c:pt>
                      <c:pt idx="26">
                        <c:v>1599213.4414846324</c:v>
                      </c:pt>
                      <c:pt idx="27">
                        <c:v>1670126.834664071</c:v>
                      </c:pt>
                      <c:pt idx="28">
                        <c:v>1702319.4093887999</c:v>
                      </c:pt>
                      <c:pt idx="29">
                        <c:v>1719342.6034826878</c:v>
                      </c:pt>
                      <c:pt idx="30">
                        <c:v>1736536.0295175146</c:v>
                      </c:pt>
                      <c:pt idx="31">
                        <c:v>1753901.3898126897</c:v>
                      </c:pt>
                      <c:pt idx="32">
                        <c:v>1771440.4037108168</c:v>
                      </c:pt>
                      <c:pt idx="33">
                        <c:v>1789154.8077479249</c:v>
                      </c:pt>
                      <c:pt idx="34">
                        <c:v>1807046.3558254042</c:v>
                      </c:pt>
                      <c:pt idx="35">
                        <c:v>1825116.8193836582</c:v>
                      </c:pt>
                      <c:pt idx="36">
                        <c:v>1843367.9875774949</c:v>
                      </c:pt>
                      <c:pt idx="37">
                        <c:v>1861801.6674532699</c:v>
                      </c:pt>
                      <c:pt idx="38">
                        <c:v>1880419.6841278027</c:v>
                      </c:pt>
                      <c:pt idx="39">
                        <c:v>1899223.8809690808</c:v>
                      </c:pt>
                      <c:pt idx="40">
                        <c:v>1918216.1197787717</c:v>
                      </c:pt>
                      <c:pt idx="41">
                        <c:v>1937398.2809765595</c:v>
                      </c:pt>
                      <c:pt idx="42">
                        <c:v>1956772.263786325</c:v>
                      </c:pt>
                      <c:pt idx="43">
                        <c:v>1976339.9864241884</c:v>
                      </c:pt>
                      <c:pt idx="44">
                        <c:v>1996103.3862884303</c:v>
                      </c:pt>
                      <c:pt idx="45">
                        <c:v>2016064.4201513147</c:v>
                      </c:pt>
                      <c:pt idx="46">
                        <c:v>2036225.0643528278</c:v>
                      </c:pt>
                      <c:pt idx="47">
                        <c:v>2056587.3149963561</c:v>
                      </c:pt>
                      <c:pt idx="48">
                        <c:v>2077153.1881463197</c:v>
                      </c:pt>
                      <c:pt idx="49">
                        <c:v>2097924.720027783</c:v>
                      </c:pt>
                      <c:pt idx="50">
                        <c:v>2118903.9672280606</c:v>
                      </c:pt>
                      <c:pt idx="51">
                        <c:v>2140093.0069003413</c:v>
                      </c:pt>
                      <c:pt idx="52">
                        <c:v>2161493.9369693445</c:v>
                      </c:pt>
                      <c:pt idx="53">
                        <c:v>2183108.8763390379</c:v>
                      </c:pt>
                      <c:pt idx="54">
                        <c:v>2204939.9651024281</c:v>
                      </c:pt>
                      <c:pt idx="55">
                        <c:v>2226989.3647534526</c:v>
                      </c:pt>
                      <c:pt idx="56">
                        <c:v>2249259.2584009874</c:v>
                      </c:pt>
                      <c:pt idx="57">
                        <c:v>2271751.8509849971</c:v>
                      </c:pt>
                      <c:pt idx="58">
                        <c:v>2294469.369494847</c:v>
                      </c:pt>
                      <c:pt idx="59">
                        <c:v>2317414.0631897957</c:v>
                      </c:pt>
                      <c:pt idx="60">
                        <c:v>2340588.2038216935</c:v>
                      </c:pt>
                      <c:pt idx="61">
                        <c:v>2363994.0858599106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3B7D-47C9-8081-3538DEFC2D33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GSP!$F$10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GSP!$B$12:$B$72</c15:sqref>
                        </c15:formulaRef>
                      </c:ext>
                    </c:extLst>
                    <c:numCache>
                      <c:formatCode>General</c:formatCode>
                      <c:ptCount val="61"/>
                      <c:pt idx="0">
                        <c:v>1990</c:v>
                      </c:pt>
                      <c:pt idx="1">
                        <c:v>1991</c:v>
                      </c:pt>
                      <c:pt idx="2">
                        <c:v>1992</c:v>
                      </c:pt>
                      <c:pt idx="3">
                        <c:v>1993</c:v>
                      </c:pt>
                      <c:pt idx="4">
                        <c:v>1994</c:v>
                      </c:pt>
                      <c:pt idx="5">
                        <c:v>1995</c:v>
                      </c:pt>
                      <c:pt idx="6">
                        <c:v>1996</c:v>
                      </c:pt>
                      <c:pt idx="7">
                        <c:v>1997</c:v>
                      </c:pt>
                      <c:pt idx="8">
                        <c:v>1998</c:v>
                      </c:pt>
                      <c:pt idx="9">
                        <c:v>1999</c:v>
                      </c:pt>
                      <c:pt idx="10">
                        <c:v>2000</c:v>
                      </c:pt>
                      <c:pt idx="11">
                        <c:v>2001</c:v>
                      </c:pt>
                      <c:pt idx="12">
                        <c:v>2002</c:v>
                      </c:pt>
                      <c:pt idx="13">
                        <c:v>2003</c:v>
                      </c:pt>
                      <c:pt idx="14">
                        <c:v>2004</c:v>
                      </c:pt>
                      <c:pt idx="15">
                        <c:v>2005</c:v>
                      </c:pt>
                      <c:pt idx="16">
                        <c:v>2006</c:v>
                      </c:pt>
                      <c:pt idx="17">
                        <c:v>2007</c:v>
                      </c:pt>
                      <c:pt idx="18">
                        <c:v>2008</c:v>
                      </c:pt>
                      <c:pt idx="19">
                        <c:v>2009</c:v>
                      </c:pt>
                      <c:pt idx="20">
                        <c:v>2010</c:v>
                      </c:pt>
                      <c:pt idx="21">
                        <c:v>2011</c:v>
                      </c:pt>
                      <c:pt idx="22">
                        <c:v>2012</c:v>
                      </c:pt>
                      <c:pt idx="23">
                        <c:v>2013</c:v>
                      </c:pt>
                      <c:pt idx="24">
                        <c:v>2014</c:v>
                      </c:pt>
                      <c:pt idx="25">
                        <c:v>2015</c:v>
                      </c:pt>
                      <c:pt idx="26">
                        <c:v>2016</c:v>
                      </c:pt>
                      <c:pt idx="27">
                        <c:v>2017</c:v>
                      </c:pt>
                      <c:pt idx="28">
                        <c:v>2018</c:v>
                      </c:pt>
                      <c:pt idx="29">
                        <c:v>2019</c:v>
                      </c:pt>
                      <c:pt idx="30">
                        <c:v>2020</c:v>
                      </c:pt>
                      <c:pt idx="31">
                        <c:v>2021</c:v>
                      </c:pt>
                      <c:pt idx="32">
                        <c:v>2022</c:v>
                      </c:pt>
                      <c:pt idx="33">
                        <c:v>2023</c:v>
                      </c:pt>
                      <c:pt idx="34">
                        <c:v>2024</c:v>
                      </c:pt>
                      <c:pt idx="35">
                        <c:v>2025</c:v>
                      </c:pt>
                      <c:pt idx="36">
                        <c:v>2026</c:v>
                      </c:pt>
                      <c:pt idx="37">
                        <c:v>2027</c:v>
                      </c:pt>
                      <c:pt idx="38">
                        <c:v>2028</c:v>
                      </c:pt>
                      <c:pt idx="39">
                        <c:v>2029</c:v>
                      </c:pt>
                      <c:pt idx="40">
                        <c:v>2030</c:v>
                      </c:pt>
                      <c:pt idx="41">
                        <c:v>2031</c:v>
                      </c:pt>
                      <c:pt idx="42">
                        <c:v>2032</c:v>
                      </c:pt>
                      <c:pt idx="43">
                        <c:v>2033</c:v>
                      </c:pt>
                      <c:pt idx="44">
                        <c:v>2034</c:v>
                      </c:pt>
                      <c:pt idx="45">
                        <c:v>2035</c:v>
                      </c:pt>
                      <c:pt idx="46">
                        <c:v>2036</c:v>
                      </c:pt>
                      <c:pt idx="47">
                        <c:v>2037</c:v>
                      </c:pt>
                      <c:pt idx="48">
                        <c:v>2038</c:v>
                      </c:pt>
                      <c:pt idx="49">
                        <c:v>2039</c:v>
                      </c:pt>
                      <c:pt idx="50">
                        <c:v>2040</c:v>
                      </c:pt>
                      <c:pt idx="51">
                        <c:v>2041</c:v>
                      </c:pt>
                      <c:pt idx="52">
                        <c:v>2042</c:v>
                      </c:pt>
                      <c:pt idx="53">
                        <c:v>2043</c:v>
                      </c:pt>
                      <c:pt idx="54">
                        <c:v>2044</c:v>
                      </c:pt>
                      <c:pt idx="55">
                        <c:v>2045</c:v>
                      </c:pt>
                      <c:pt idx="56">
                        <c:v>2046</c:v>
                      </c:pt>
                      <c:pt idx="57">
                        <c:v>2047</c:v>
                      </c:pt>
                      <c:pt idx="58">
                        <c:v>2048</c:v>
                      </c:pt>
                      <c:pt idx="59">
                        <c:v>2049</c:v>
                      </c:pt>
                      <c:pt idx="60">
                        <c:v>2050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GSP!$F$11:$F$72</c15:sqref>
                        </c15:formulaRef>
                      </c:ext>
                    </c:extLst>
                    <c:numCache>
                      <c:formatCode>0.00%</c:formatCode>
                      <c:ptCount val="62"/>
                      <c:pt idx="1">
                        <c:v>0</c:v>
                      </c:pt>
                      <c:pt idx="2">
                        <c:v>-3.9352735971004991E-2</c:v>
                      </c:pt>
                      <c:pt idx="3">
                        <c:v>7.5363739593743368E-3</c:v>
                      </c:pt>
                      <c:pt idx="4">
                        <c:v>-2.8226219784452107E-3</c:v>
                      </c:pt>
                      <c:pt idx="5">
                        <c:v>2.7434988246160977E-3</c:v>
                      </c:pt>
                      <c:pt idx="6">
                        <c:v>1.6746292790332039E-2</c:v>
                      </c:pt>
                      <c:pt idx="7">
                        <c:v>3.0249586043306791E-2</c:v>
                      </c:pt>
                      <c:pt idx="8">
                        <c:v>0.12818597341049004</c:v>
                      </c:pt>
                      <c:pt idx="9">
                        <c:v>1.6126590106840196E-2</c:v>
                      </c:pt>
                      <c:pt idx="10">
                        <c:v>3.5064119452793134E-2</c:v>
                      </c:pt>
                      <c:pt idx="11">
                        <c:v>1.7176985159847172E-2</c:v>
                      </c:pt>
                      <c:pt idx="12">
                        <c:v>1.1316775036562971E-2</c:v>
                      </c:pt>
                      <c:pt idx="13">
                        <c:v>-7.5995834576025973E-3</c:v>
                      </c:pt>
                      <c:pt idx="14">
                        <c:v>-3.8842275991041405E-3</c:v>
                      </c:pt>
                      <c:pt idx="15">
                        <c:v>2.7998203690746074E-2</c:v>
                      </c:pt>
                      <c:pt idx="16">
                        <c:v>2.9931363237631861E-2</c:v>
                      </c:pt>
                      <c:pt idx="17">
                        <c:v>2.4024325195358773E-2</c:v>
                      </c:pt>
                      <c:pt idx="18">
                        <c:v>4.8839122875967431E-3</c:v>
                      </c:pt>
                      <c:pt idx="19">
                        <c:v>-4.93465273251463E-2</c:v>
                      </c:pt>
                      <c:pt idx="20">
                        <c:v>4.7326869875065271E-2</c:v>
                      </c:pt>
                      <c:pt idx="21">
                        <c:v>3.2239253032033677E-2</c:v>
                      </c:pt>
                      <c:pt idx="22">
                        <c:v>-2.0091469155748727E-2</c:v>
                      </c:pt>
                      <c:pt idx="23">
                        <c:v>4.3745616251651277E-2</c:v>
                      </c:pt>
                      <c:pt idx="24">
                        <c:v>6.622368060421404E-3</c:v>
                      </c:pt>
                      <c:pt idx="25">
                        <c:v>3.4107145053912366E-2</c:v>
                      </c:pt>
                      <c:pt idx="26">
                        <c:v>3.9546993414565142E-2</c:v>
                      </c:pt>
                      <c:pt idx="27">
                        <c:v>4.4442844587328854E-2</c:v>
                      </c:pt>
                      <c:pt idx="28">
                        <c:v>3.8594790444284627E-2</c:v>
                      </c:pt>
                      <c:pt idx="29">
                        <c:v>-2.3790356966472666E-3</c:v>
                      </c:pt>
                      <c:pt idx="30">
                        <c:v>8.428948372751266E-3</c:v>
                      </c:pt>
                      <c:pt idx="31">
                        <c:v>8.4251206729448538E-3</c:v>
                      </c:pt>
                      <c:pt idx="32">
                        <c:v>8.4212962258875482E-3</c:v>
                      </c:pt>
                      <c:pt idx="33">
                        <c:v>8.4174750529145328E-3</c:v>
                      </c:pt>
                      <c:pt idx="34">
                        <c:v>8.413657175279636E-3</c:v>
                      </c:pt>
                      <c:pt idx="35">
                        <c:v>8.4098426141513746E-3</c:v>
                      </c:pt>
                      <c:pt idx="36">
                        <c:v>8.406031390610913E-3</c:v>
                      </c:pt>
                      <c:pt idx="37">
                        <c:v>8.4022235256568881E-3</c:v>
                      </c:pt>
                      <c:pt idx="38">
                        <c:v>8.3984190401988588E-3</c:v>
                      </c:pt>
                      <c:pt idx="39">
                        <c:v>8.3946179550613478E-3</c:v>
                      </c:pt>
                      <c:pt idx="40">
                        <c:v>8.3908202909825733E-3</c:v>
                      </c:pt>
                      <c:pt idx="41">
                        <c:v>8.3870260686112787E-3</c:v>
                      </c:pt>
                      <c:pt idx="42">
                        <c:v>8.3832353085106243E-3</c:v>
                      </c:pt>
                      <c:pt idx="43">
                        <c:v>8.3794480311540926E-3</c:v>
                      </c:pt>
                      <c:pt idx="44">
                        <c:v>8.3756642569273506E-3</c:v>
                      </c:pt>
                      <c:pt idx="45">
                        <c:v>8.3718840061266682E-3</c:v>
                      </c:pt>
                      <c:pt idx="46">
                        <c:v>8.3681072989599155E-3</c:v>
                      </c:pt>
                      <c:pt idx="47">
                        <c:v>8.3643341555436363E-3</c:v>
                      </c:pt>
                      <c:pt idx="48">
                        <c:v>8.3605645959057961E-3</c:v>
                      </c:pt>
                      <c:pt idx="49">
                        <c:v>8.3567986399827685E-3</c:v>
                      </c:pt>
                      <c:pt idx="50">
                        <c:v>8.353036307620779E-3</c:v>
                      </c:pt>
                      <c:pt idx="51">
                        <c:v>8.3492776185755714E-3</c:v>
                      </c:pt>
                      <c:pt idx="52">
                        <c:v>8.3455225925092649E-3</c:v>
                      </c:pt>
                      <c:pt idx="53">
                        <c:v>8.341771248993872E-3</c:v>
                      </c:pt>
                      <c:pt idx="54">
                        <c:v>8.3380236075079831E-3</c:v>
                      </c:pt>
                      <c:pt idx="55">
                        <c:v>8.3342796874392045E-3</c:v>
                      </c:pt>
                      <c:pt idx="56">
                        <c:v>8.33053950808018E-3</c:v>
                      </c:pt>
                      <c:pt idx="57">
                        <c:v>8.326803088631856E-3</c:v>
                      </c:pt>
                      <c:pt idx="58">
                        <c:v>8.3230704482003745E-3</c:v>
                      </c:pt>
                      <c:pt idx="59">
                        <c:v>8.3193416057998782E-3</c:v>
                      </c:pt>
                      <c:pt idx="60">
                        <c:v>8.3156165803475509E-3</c:v>
                      </c:pt>
                      <c:pt idx="61">
                        <c:v>8.3118953906683255E-3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79-3B7D-47C9-8081-3538DEFC2D33}"/>
                  </c:ext>
                </c:extLst>
              </c15:ser>
            </c15:filteredLineSeries>
          </c:ext>
        </c:extLst>
      </c:lineChart>
      <c:catAx>
        <c:axId val="4224372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2436552"/>
        <c:crosses val="autoZero"/>
        <c:auto val="1"/>
        <c:lblAlgn val="ctr"/>
        <c:lblOffset val="100"/>
        <c:noMultiLvlLbl val="0"/>
      </c:catAx>
      <c:valAx>
        <c:axId val="422436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2437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273843</xdr:colOff>
      <xdr:row>9</xdr:row>
      <xdr:rowOff>47625</xdr:rowOff>
    </xdr:from>
    <xdr:to>
      <xdr:col>17</xdr:col>
      <xdr:colOff>396595</xdr:colOff>
      <xdr:row>57</xdr:row>
      <xdr:rowOff>115346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C5198A0-8DE7-459F-B76E-9045295DE8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65281" y="1678781"/>
          <a:ext cx="9373908" cy="7497221"/>
        </a:xfrm>
        <a:prstGeom prst="rect">
          <a:avLst/>
        </a:prstGeom>
      </xdr:spPr>
    </xdr:pic>
    <xdr:clientData/>
  </xdr:twoCellAnchor>
  <xdr:twoCellAnchor>
    <xdr:from>
      <xdr:col>8</xdr:col>
      <xdr:colOff>410765</xdr:colOff>
      <xdr:row>62</xdr:row>
      <xdr:rowOff>33339</xdr:rowOff>
    </xdr:from>
    <xdr:to>
      <xdr:col>14</xdr:col>
      <xdr:colOff>559594</xdr:colOff>
      <xdr:row>94</xdr:row>
      <xdr:rowOff>71437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070F16E-693E-4362-B1A0-3DEF1D0297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nysemail-my.sharepoint.com/Sffs01/rv%20team/Link%20Busta%20(DO%20NOT%20DELETE%20THIS%20FILE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327084_tes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asternresearchgroup.sharepoint.com/Cmm/Forecast/FocstWeb_test/FOR%20AJREVIEW/PACKAGING/327034_tes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327007_tes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nysemail-my.sharepoint.com/Users/sbharadwaj/Library/Containers/com.microsoft.Excel/Data/Documents/M:/USERS/EMosley/General%20Marketing/Bloomberg%20One%20Pag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Link Busta (DO NOT DELETE THIS "/>
      <sheetName val="Traffic_Rev"/>
      <sheetName val="RTL-IP-Dep-FA"/>
      <sheetName val="IA - Summary"/>
      <sheetName val="Assumptions"/>
      <sheetName val="#REF"/>
      <sheetName val="IPRD"/>
      <sheetName val="Inventec"/>
      <sheetName val="Broadcom"/>
      <sheetName val="VARS"/>
      <sheetName val="7 Qtr (1Q00-3Q01)"/>
      <sheetName val="Cap-FA"/>
      <sheetName val="Assumptions and Inputs"/>
      <sheetName val="Summary"/>
      <sheetName val="Risk Data"/>
      <sheetName val="Bal Sht 9-30-01"/>
      <sheetName val="Do not use"/>
      <sheetName val="LOH0197"/>
      <sheetName val="CAPITAL"/>
      <sheetName val="CAPMIP"/>
      <sheetName val="Input1"/>
      <sheetName val="Input2"/>
      <sheetName val="EPG"/>
      <sheetName val="Music"/>
      <sheetName val="Shopping"/>
      <sheetName val="Weather"/>
      <sheetName val="Banking"/>
      <sheetName val="Cost to Customer"/>
      <sheetName val="2001"/>
      <sheetName val="Q3"/>
      <sheetName val="Q4"/>
      <sheetName val="Projections 2"/>
      <sheetName val="Inputs"/>
      <sheetName val="key_inputs"/>
      <sheetName val="Proj. Financials"/>
      <sheetName val="KeyMultInputs"/>
      <sheetName val="Attrition"/>
      <sheetName val="Iowa Curves"/>
      <sheetName val="Historical"/>
      <sheetName val="Mult-3yr"/>
      <sheetName val="WP_Hist ABC"/>
      <sheetName val="Exb II.1_Summary Taira"/>
      <sheetName val="Detail Schedules"/>
      <sheetName val="Forecast"/>
      <sheetName val="Jobs"/>
      <sheetName val="dom-salaries"/>
      <sheetName val="Trends &amp; Rates"/>
      <sheetName val="Deferred Maint - old"/>
      <sheetName val="Deferred Add"/>
      <sheetName val="Existing"/>
      <sheetName val="INPUT"/>
      <sheetName val="DCF"/>
      <sheetName val="Historical IS"/>
      <sheetName val="LCOE"/>
      <sheetName val="Scratch and Validation Rules"/>
      <sheetName val="MA SREC Prices"/>
      <sheetName val="Drop Down"/>
      <sheetName val="Topaz_Wind_LLC"/>
      <sheetName val="Update_Tracker"/>
      <sheetName val="Dash"/>
      <sheetName val="Main_Inputs"/>
      <sheetName val="CTB"/>
      <sheetName val="Post-Flip PAYG"/>
      <sheetName val="Topaz_Wind_LLC_Allocations"/>
      <sheetName val="Tax_Equity_Accounts"/>
      <sheetName val="Metrics"/>
      <sheetName val="XIRR_Flip_Tracker"/>
      <sheetName val="CD_EY Cost Seg_Tax"/>
      <sheetName val="CD_EY Cost Seg_Val"/>
      <sheetName val="HH1_EY Cost Seg_Tax"/>
      <sheetName val="HH1_EY Cost Seg_Val"/>
      <sheetName val="COD_Depr_Inputs"/>
      <sheetName val="2017_Tax_Depr"/>
      <sheetName val="CD_PTC Exp_1.5_87"/>
      <sheetName val="CD_PTC Exp_1.5_77"/>
      <sheetName val="HH1_PTC Exp_1.5_87"/>
      <sheetName val="HH1_PTC Exp_1.5_87a"/>
      <sheetName val="Hours In Period"/>
      <sheetName val="OM_Inputs"/>
      <sheetName val="CD_Pro_Forma"/>
      <sheetName val="HH1_Pro_Forma"/>
      <sheetName val="CD_Rev_Build"/>
      <sheetName val="HH1_Rev_Build"/>
      <sheetName val="Rev_Inputs"/>
      <sheetName val="Hedge &amp; TA"/>
      <sheetName val="Merchant_and_Rec_Pricing"/>
      <sheetName val="NEER_Accounting"/>
      <sheetName val="Defd_Contrib_Sched"/>
      <sheetName val="Schedule 4.3(k)"/>
      <sheetName val="12x24_Inputs"/>
      <sheetName val="SREC Curves"/>
      <sheetName val="Link_Busta_(DO_NOT_DELETE_THIS_"/>
      <sheetName val="IA_-_Summary"/>
      <sheetName val="7_Qtr_(1Q00-3Q01)"/>
      <sheetName val="Assumptions_and_Inputs"/>
      <sheetName val="Risk_Data"/>
      <sheetName val="Bal_Sht_9-30-01"/>
      <sheetName val="Do_not_use"/>
      <sheetName val="Cost_to_Customer"/>
      <sheetName val="Projections_2"/>
      <sheetName val="Historical_IS"/>
      <sheetName val="Detail_Schedules"/>
      <sheetName val="Trends_&amp;_Rates"/>
      <sheetName val="Deferred_Maint_-_old"/>
      <sheetName val="Deferred_Add"/>
      <sheetName val="Proj__Financials"/>
      <sheetName val="Iowa_Curves"/>
      <sheetName val="WP_Hist_ABC"/>
      <sheetName val="Exb_II_1_Summary_Taira"/>
      <sheetName val="Exh B-8"/>
      <sheetName val="Exh B-5"/>
      <sheetName val="Exh B-2"/>
      <sheetName val="Exh B-6"/>
      <sheetName val="Exh B-4"/>
      <sheetName val="Exh B-3"/>
      <sheetName val="Exh B-7"/>
      <sheetName val="Exh B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Docctrl"/>
      <sheetName val="PrintEng"/>
      <sheetName val="327084"/>
      <sheetName val="V_SynComp"/>
      <sheetName val="G1"/>
      <sheetName val="G2"/>
      <sheetName val="DSGN_TOT"/>
      <sheetName val="NW&amp;RV"/>
      <sheetName val="end"/>
      <sheetName val="327084_test"/>
      <sheetName val="InvDB"/>
      <sheetName val="Sheet2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2"/>
      <sheetName val="Docctrl"/>
      <sheetName val="PrintEng"/>
      <sheetName val="ImptdData"/>
      <sheetName val="327034"/>
      <sheetName val="G1"/>
      <sheetName val="G2"/>
      <sheetName val="LDCNT"/>
      <sheetName val="PCKG"/>
      <sheetName val="end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Docctrl"/>
      <sheetName val="PrintEng"/>
      <sheetName val="ImptdData"/>
      <sheetName val="327007"/>
      <sheetName val="G1"/>
      <sheetName val="G2"/>
      <sheetName val="327119"/>
      <sheetName val="FRXC"/>
      <sheetName val="end"/>
      <sheetName val="327007_test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ne-Page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nyserda.ny.gov/about/publications/ea-reports-and-studies/patterns-and-trend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BEA7D-A0AF-4F68-8DE8-A0543A75A48B}">
  <sheetPr>
    <tabColor rgb="FF008B37"/>
  </sheetPr>
  <dimension ref="A2:H72"/>
  <sheetViews>
    <sheetView showGridLines="0" tabSelected="1" topLeftCell="H55" zoomScaleNormal="100" workbookViewId="0">
      <selection activeCell="F82" sqref="F82"/>
    </sheetView>
  </sheetViews>
  <sheetFormatPr defaultColWidth="11" defaultRowHeight="12" x14ac:dyDescent="0.2"/>
  <cols>
    <col min="3" max="5" width="15.5703125" style="15" customWidth="1"/>
    <col min="6" max="11" width="15.5703125" customWidth="1"/>
    <col min="12" max="12" width="19" bestFit="1" customWidth="1"/>
    <col min="13" max="13" width="20" bestFit="1" customWidth="1"/>
    <col min="14" max="15" width="15.5703125" customWidth="1"/>
  </cols>
  <sheetData>
    <row r="2" spans="1:7" s="11" customFormat="1" ht="18.75" x14ac:dyDescent="0.3">
      <c r="A2" s="11" t="s">
        <v>9</v>
      </c>
    </row>
    <row r="3" spans="1:7" s="10" customFormat="1" ht="15" x14ac:dyDescent="0.2">
      <c r="A3" s="10" t="s">
        <v>8</v>
      </c>
      <c r="C3" s="13"/>
      <c r="D3" s="13"/>
      <c r="E3" s="13"/>
    </row>
    <row r="4" spans="1:7" ht="15" x14ac:dyDescent="0.2">
      <c r="A4" s="9" t="s">
        <v>7</v>
      </c>
      <c r="B4" s="8"/>
      <c r="C4" s="14"/>
    </row>
    <row r="5" spans="1:7" ht="15" x14ac:dyDescent="0.2">
      <c r="A5" s="7" t="s">
        <v>6</v>
      </c>
      <c r="D5" s="16" t="s">
        <v>5</v>
      </c>
      <c r="E5" s="16"/>
    </row>
    <row r="7" spans="1:7" ht="15" x14ac:dyDescent="0.2">
      <c r="A7" s="7" t="s">
        <v>4</v>
      </c>
    </row>
    <row r="9" spans="1:7" ht="12.75" x14ac:dyDescent="0.2">
      <c r="B9" s="6"/>
      <c r="C9" s="17"/>
      <c r="D9" s="17"/>
      <c r="E9" s="17"/>
    </row>
    <row r="10" spans="1:7" x14ac:dyDescent="0.2">
      <c r="B10" s="5" t="s">
        <v>11</v>
      </c>
      <c r="C10" s="18" t="s">
        <v>3</v>
      </c>
      <c r="D10" s="18" t="s">
        <v>2</v>
      </c>
      <c r="E10" s="18" t="s">
        <v>12</v>
      </c>
      <c r="G10" s="27" t="s">
        <v>13</v>
      </c>
    </row>
    <row r="11" spans="1:7" x14ac:dyDescent="0.2">
      <c r="B11" s="5"/>
      <c r="C11" s="18" t="s">
        <v>1</v>
      </c>
      <c r="D11" s="18" t="s">
        <v>0</v>
      </c>
      <c r="E11" s="18"/>
    </row>
    <row r="12" spans="1:7" x14ac:dyDescent="0.2">
      <c r="B12" s="2">
        <v>1990</v>
      </c>
      <c r="C12" s="19">
        <v>17990.777999999998</v>
      </c>
      <c r="D12" s="20">
        <v>961091.77260682138</v>
      </c>
      <c r="E12" s="20">
        <f>D12/C12*1000</f>
        <v>53421.356908901966</v>
      </c>
      <c r="F12" s="1" t="e">
        <f>(D11/C11-D12/C12)/(D11/C11)</f>
        <v>#VALUE!</v>
      </c>
      <c r="G12" s="28">
        <v>53421.356908901966</v>
      </c>
    </row>
    <row r="13" spans="1:7" x14ac:dyDescent="0.2">
      <c r="B13" s="2">
        <v>1991</v>
      </c>
      <c r="C13" s="19">
        <v>18122.509999999998</v>
      </c>
      <c r="D13" s="20">
        <v>930030.54692887818</v>
      </c>
      <c r="E13" s="20">
        <f t="shared" ref="E13:G72" si="0">D13/C13*1000</f>
        <v>51319.080355253122</v>
      </c>
      <c r="F13" s="1">
        <f t="shared" ref="F13:F44" si="1">(D13/C13-D12/C12)/(D12/C12)</f>
        <v>-3.9352735971004991E-2</v>
      </c>
      <c r="G13" s="28">
        <v>51319.080355253122</v>
      </c>
    </row>
    <row r="14" spans="1:7" x14ac:dyDescent="0.2">
      <c r="B14" s="2">
        <v>1992</v>
      </c>
      <c r="C14" s="19">
        <v>18246.652999999998</v>
      </c>
      <c r="D14" s="20">
        <v>943458.5230361867</v>
      </c>
      <c r="E14" s="20">
        <f t="shared" si="0"/>
        <v>51705.840136061488</v>
      </c>
      <c r="F14" s="1">
        <f t="shared" si="1"/>
        <v>7.5363739593743368E-3</v>
      </c>
      <c r="G14" s="28">
        <v>51705.840136061488</v>
      </c>
    </row>
    <row r="15" spans="1:7" x14ac:dyDescent="0.2">
      <c r="B15" s="2">
        <v>1993</v>
      </c>
      <c r="C15" s="19">
        <v>18374.954000000002</v>
      </c>
      <c r="D15" s="20">
        <v>947410.68224563194</v>
      </c>
      <c r="E15" s="20">
        <f t="shared" si="0"/>
        <v>51559.894095279466</v>
      </c>
      <c r="F15" s="1">
        <f t="shared" si="1"/>
        <v>-2.8226219784452107E-3</v>
      </c>
      <c r="G15" s="28">
        <v>51559.894095279466</v>
      </c>
    </row>
    <row r="16" spans="1:7" x14ac:dyDescent="0.2">
      <c r="B16" s="2">
        <v>1994</v>
      </c>
      <c r="C16" s="19">
        <v>18459.47</v>
      </c>
      <c r="D16" s="20">
        <v>954379.49351742794</v>
      </c>
      <c r="E16" s="20">
        <f t="shared" si="0"/>
        <v>51701.348604127197</v>
      </c>
      <c r="F16" s="1">
        <f t="shared" si="1"/>
        <v>2.7434988246160977E-3</v>
      </c>
      <c r="G16" s="28">
        <v>51701.348604127197</v>
      </c>
    </row>
    <row r="17" spans="2:7" x14ac:dyDescent="0.2">
      <c r="B17" s="2">
        <v>1995</v>
      </c>
      <c r="C17" s="19">
        <v>18524.103999999999</v>
      </c>
      <c r="D17" s="20">
        <v>973759.43741456117</v>
      </c>
      <c r="E17" s="20">
        <f t="shared" si="0"/>
        <v>52567.154525506936</v>
      </c>
      <c r="F17" s="1">
        <f t="shared" si="1"/>
        <v>1.6746292790332039E-2</v>
      </c>
      <c r="G17" s="28">
        <v>52567.154525506936</v>
      </c>
    </row>
    <row r="18" spans="2:7" x14ac:dyDescent="0.2">
      <c r="B18" s="2">
        <v>1996</v>
      </c>
      <c r="C18" s="19">
        <v>18588.46</v>
      </c>
      <c r="D18" s="20">
        <v>1006700.6038051865</v>
      </c>
      <c r="E18" s="20">
        <f t="shared" si="0"/>
        <v>54157.289189378062</v>
      </c>
      <c r="F18" s="1">
        <f t="shared" si="1"/>
        <v>3.0249586043306791E-2</v>
      </c>
      <c r="G18" s="28">
        <v>54157.289189378062</v>
      </c>
    </row>
    <row r="19" spans="2:7" x14ac:dyDescent="0.2">
      <c r="B19" s="2">
        <v>1997</v>
      </c>
      <c r="C19" s="19">
        <v>18656.545999999998</v>
      </c>
      <c r="D19" s="20">
        <v>1139905.5207868228</v>
      </c>
      <c r="E19" s="20">
        <f t="shared" si="0"/>
        <v>61099.494021391896</v>
      </c>
      <c r="F19" s="1">
        <f t="shared" si="1"/>
        <v>0.12818597341049004</v>
      </c>
      <c r="G19" s="28">
        <v>61099.494021391896</v>
      </c>
    </row>
    <row r="20" spans="2:7" x14ac:dyDescent="0.2">
      <c r="B20" s="2">
        <v>1998</v>
      </c>
      <c r="C20" s="19">
        <v>18755.905999999999</v>
      </c>
      <c r="D20" s="20">
        <v>1164457.0576476662</v>
      </c>
      <c r="E20" s="20">
        <f t="shared" si="0"/>
        <v>62084.820517210217</v>
      </c>
      <c r="F20" s="1">
        <f t="shared" si="1"/>
        <v>1.6126590106840196E-2</v>
      </c>
      <c r="G20" s="28">
        <v>62084.820517210217</v>
      </c>
    </row>
    <row r="21" spans="2:7" x14ac:dyDescent="0.2">
      <c r="B21" s="2">
        <v>1999</v>
      </c>
      <c r="C21" s="19">
        <v>18882.724999999999</v>
      </c>
      <c r="D21" s="20">
        <v>1213437.3324344514</v>
      </c>
      <c r="E21" s="20">
        <f t="shared" si="0"/>
        <v>64261.770080030903</v>
      </c>
      <c r="F21" s="1">
        <f t="shared" si="1"/>
        <v>3.5064119452793134E-2</v>
      </c>
      <c r="G21" s="28">
        <v>64261.770080030903</v>
      </c>
    </row>
    <row r="22" spans="2:7" x14ac:dyDescent="0.2">
      <c r="B22" s="2">
        <v>2000</v>
      </c>
      <c r="C22" s="19">
        <v>18977.026000000002</v>
      </c>
      <c r="D22" s="20">
        <v>1240444.5683235393</v>
      </c>
      <c r="E22" s="20">
        <f t="shared" si="0"/>
        <v>65365.5935510411</v>
      </c>
      <c r="F22" s="1">
        <f t="shared" si="1"/>
        <v>1.7176985159847172E-2</v>
      </c>
      <c r="G22" s="28">
        <v>65365.5935510411</v>
      </c>
    </row>
    <row r="23" spans="2:7" x14ac:dyDescent="0.2">
      <c r="B23" s="2">
        <v>2001</v>
      </c>
      <c r="C23" s="19">
        <v>19082.838</v>
      </c>
      <c r="D23" s="20">
        <v>1261477.1367026342</v>
      </c>
      <c r="E23" s="20">
        <f t="shared" si="0"/>
        <v>66105.321268389642</v>
      </c>
      <c r="F23" s="1">
        <f t="shared" si="1"/>
        <v>1.1316775036562971E-2</v>
      </c>
      <c r="G23" s="28">
        <v>66105.321268389642</v>
      </c>
    </row>
    <row r="24" spans="2:7" x14ac:dyDescent="0.2">
      <c r="B24" s="2">
        <v>2002</v>
      </c>
      <c r="C24" s="19">
        <v>19137.8</v>
      </c>
      <c r="D24" s="20">
        <v>1255496.1051703002</v>
      </c>
      <c r="E24" s="20">
        <f t="shared" si="0"/>
        <v>65602.948362418887</v>
      </c>
      <c r="F24" s="1">
        <f t="shared" si="1"/>
        <v>-7.5995834576025973E-3</v>
      </c>
      <c r="G24" s="28">
        <v>65602.948362418887</v>
      </c>
    </row>
    <row r="25" spans="2:7" x14ac:dyDescent="0.2">
      <c r="B25" s="2">
        <v>2003</v>
      </c>
      <c r="C25" s="19">
        <v>19175.938999999998</v>
      </c>
      <c r="D25" s="20">
        <v>1253111.7849383519</v>
      </c>
      <c r="E25" s="20">
        <f t="shared" si="0"/>
        <v>65348.131579806977</v>
      </c>
      <c r="F25" s="1">
        <f t="shared" si="1"/>
        <v>-3.8842275991041405E-3</v>
      </c>
      <c r="G25" s="28">
        <v>65348.131579806977</v>
      </c>
    </row>
    <row r="26" spans="2:7" x14ac:dyDescent="0.2">
      <c r="B26" s="2">
        <v>2004</v>
      </c>
      <c r="C26" s="19">
        <v>19171.566999999999</v>
      </c>
      <c r="D26" s="20">
        <v>1287902.9627653973</v>
      </c>
      <c r="E26" s="20">
        <f t="shared" si="0"/>
        <v>67177.761878588091</v>
      </c>
      <c r="F26" s="1">
        <f t="shared" si="1"/>
        <v>2.7998203690746074E-2</v>
      </c>
      <c r="G26" s="28">
        <v>67177.761878588091</v>
      </c>
    </row>
    <row r="27" spans="2:7" x14ac:dyDescent="0.2">
      <c r="B27" s="2">
        <v>2005</v>
      </c>
      <c r="C27" s="19">
        <v>19132.61</v>
      </c>
      <c r="D27" s="20">
        <v>1323756.2783925934</v>
      </c>
      <c r="E27" s="20">
        <f t="shared" si="0"/>
        <v>69188.483870867247</v>
      </c>
      <c r="F27" s="1">
        <f t="shared" si="1"/>
        <v>2.9931363237631861E-2</v>
      </c>
      <c r="G27" s="28">
        <v>69188.483870867247</v>
      </c>
    </row>
    <row r="28" spans="2:7" x14ac:dyDescent="0.2">
      <c r="B28" s="2">
        <v>2006</v>
      </c>
      <c r="C28" s="19">
        <v>19104.631000000001</v>
      </c>
      <c r="D28" s="20">
        <v>1353576.2982343952</v>
      </c>
      <c r="E28" s="20">
        <f t="shared" si="0"/>
        <v>70850.690507154795</v>
      </c>
      <c r="F28" s="1">
        <f t="shared" si="1"/>
        <v>2.4024325195358773E-2</v>
      </c>
      <c r="G28" s="28">
        <v>70850.690507154795</v>
      </c>
    </row>
    <row r="29" spans="2:7" x14ac:dyDescent="0.2">
      <c r="B29" s="2">
        <v>2007</v>
      </c>
      <c r="C29" s="19">
        <v>19132.334999999999</v>
      </c>
      <c r="D29" s="20">
        <v>1362159.4800545215</v>
      </c>
      <c r="E29" s="20">
        <f t="shared" si="0"/>
        <v>71196.719065107405</v>
      </c>
      <c r="F29" s="1">
        <f t="shared" si="1"/>
        <v>4.8839122875967431E-3</v>
      </c>
      <c r="G29" s="28">
        <v>71196.719065107405</v>
      </c>
    </row>
    <row r="30" spans="2:7" x14ac:dyDescent="0.2">
      <c r="B30" s="2">
        <v>2008</v>
      </c>
      <c r="C30" s="19">
        <v>19212.436000000002</v>
      </c>
      <c r="D30" s="20">
        <v>1300363.1487328187</v>
      </c>
      <c r="E30" s="20">
        <f t="shared" si="0"/>
        <v>67683.408222300321</v>
      </c>
      <c r="F30" s="1">
        <f t="shared" si="1"/>
        <v>-4.93465273251463E-2</v>
      </c>
      <c r="G30" s="28">
        <v>67683.408222300321</v>
      </c>
    </row>
    <row r="31" spans="2:7" x14ac:dyDescent="0.2">
      <c r="B31" s="2">
        <v>2009</v>
      </c>
      <c r="C31" s="19">
        <v>19307.065999999999</v>
      </c>
      <c r="D31" s="20">
        <v>1368613.2701491727</v>
      </c>
      <c r="E31" s="20">
        <f t="shared" si="0"/>
        <v>70886.652075938051</v>
      </c>
      <c r="F31" s="1">
        <f t="shared" si="1"/>
        <v>4.7326869875065271E-2</v>
      </c>
      <c r="G31" s="28">
        <v>70886.652075938051</v>
      </c>
    </row>
    <row r="32" spans="2:7" x14ac:dyDescent="0.2">
      <c r="B32" s="2">
        <v>2010</v>
      </c>
      <c r="C32" s="19">
        <v>19378.101999999999</v>
      </c>
      <c r="D32" s="20">
        <v>1417934.1847799688</v>
      </c>
      <c r="E32" s="20">
        <f t="shared" si="0"/>
        <v>73171.984788807953</v>
      </c>
      <c r="F32" s="1">
        <f t="shared" si="1"/>
        <v>3.2239253032033677E-2</v>
      </c>
      <c r="G32" s="28">
        <v>73171.984788807953</v>
      </c>
    </row>
    <row r="33" spans="2:8" x14ac:dyDescent="0.2">
      <c r="B33" s="2">
        <v>2011</v>
      </c>
      <c r="C33" s="19">
        <v>19519.528999999999</v>
      </c>
      <c r="D33" s="20">
        <v>1399586.3816804164</v>
      </c>
      <c r="E33" s="20">
        <f t="shared" si="0"/>
        <v>71701.852113358691</v>
      </c>
      <c r="F33" s="1">
        <f t="shared" si="1"/>
        <v>-2.0091469155748727E-2</v>
      </c>
      <c r="G33" s="28">
        <v>71701.852113358691</v>
      </c>
    </row>
    <row r="34" spans="2:8" x14ac:dyDescent="0.2">
      <c r="B34" s="2">
        <v>2012</v>
      </c>
      <c r="C34" s="19">
        <v>19602.769</v>
      </c>
      <c r="D34" s="20">
        <v>1467041.7066700587</v>
      </c>
      <c r="E34" s="20">
        <f t="shared" si="0"/>
        <v>74838.493820442338</v>
      </c>
      <c r="F34" s="1">
        <f t="shared" si="1"/>
        <v>4.3745616251651277E-2</v>
      </c>
      <c r="G34" s="28">
        <v>74838.493820442338</v>
      </c>
    </row>
    <row r="35" spans="2:8" x14ac:dyDescent="0.2">
      <c r="B35" s="2">
        <v>2013</v>
      </c>
      <c r="C35" s="19">
        <v>19673.545999999998</v>
      </c>
      <c r="D35" s="20">
        <v>1482088.9185397832</v>
      </c>
      <c r="E35" s="20">
        <f t="shared" si="0"/>
        <v>75334.101871608873</v>
      </c>
      <c r="F35" s="1">
        <f t="shared" si="1"/>
        <v>6.622368060421404E-3</v>
      </c>
      <c r="G35" s="28">
        <v>75334.101871608873</v>
      </c>
    </row>
    <row r="36" spans="2:8" x14ac:dyDescent="0.2">
      <c r="B36" s="2">
        <v>2014</v>
      </c>
      <c r="C36" s="19">
        <v>19718.514999999999</v>
      </c>
      <c r="D36" s="20">
        <v>1536141.9842432167</v>
      </c>
      <c r="E36" s="20">
        <f t="shared" si="0"/>
        <v>77903.533011650055</v>
      </c>
      <c r="F36" s="1">
        <f t="shared" si="1"/>
        <v>3.4107145053912366E-2</v>
      </c>
      <c r="G36" s="28">
        <v>77903.533011650055</v>
      </c>
    </row>
    <row r="37" spans="2:8" x14ac:dyDescent="0.2">
      <c r="B37" s="2">
        <v>2015</v>
      </c>
      <c r="C37" s="19">
        <v>19747.183000000001</v>
      </c>
      <c r="D37" s="20">
        <v>1599213.4414846324</v>
      </c>
      <c r="E37" s="20">
        <f t="shared" si="0"/>
        <v>80984.383518633142</v>
      </c>
      <c r="F37" s="1">
        <f t="shared" si="1"/>
        <v>3.9546993414565142E-2</v>
      </c>
      <c r="G37" s="28">
        <v>80984.383518633142</v>
      </c>
    </row>
    <row r="38" spans="2:8" x14ac:dyDescent="0.2">
      <c r="B38" s="2">
        <v>2016</v>
      </c>
      <c r="C38" s="19">
        <v>19745.289000000001</v>
      </c>
      <c r="D38" s="20">
        <v>1670126.834664071</v>
      </c>
      <c r="E38" s="20">
        <f t="shared" si="0"/>
        <v>84583.559889352386</v>
      </c>
      <c r="F38" s="1">
        <f t="shared" si="1"/>
        <v>4.4442844587328854E-2</v>
      </c>
      <c r="G38" s="28">
        <v>84583.559889352386</v>
      </c>
      <c r="H38" t="s">
        <v>10</v>
      </c>
    </row>
    <row r="39" spans="2:8" x14ac:dyDescent="0.2">
      <c r="B39" s="4">
        <v>2017</v>
      </c>
      <c r="C39" s="21">
        <v>19378</v>
      </c>
      <c r="D39" s="22">
        <v>1702319.4093887999</v>
      </c>
      <c r="E39" s="20">
        <f t="shared" si="0"/>
        <v>87848.044658313534</v>
      </c>
      <c r="F39" s="1">
        <f t="shared" si="1"/>
        <v>3.8594790444284627E-2</v>
      </c>
      <c r="G39" s="28">
        <v>87848.044658313534</v>
      </c>
      <c r="H39">
        <f>AVERAGE(F13:F39)</f>
        <v>1.9093063497322479E-2</v>
      </c>
    </row>
    <row r="40" spans="2:8" x14ac:dyDescent="0.2">
      <c r="B40" s="3">
        <v>2018</v>
      </c>
      <c r="C40" s="23">
        <v>19618.452999999998</v>
      </c>
      <c r="D40" s="24">
        <v>1719342.6034826878</v>
      </c>
      <c r="E40" s="20">
        <f t="shared" si="0"/>
        <v>87639.051024190747</v>
      </c>
      <c r="F40" s="1">
        <f t="shared" si="1"/>
        <v>-2.3790356966472666E-3</v>
      </c>
      <c r="G40" s="28">
        <v>87639.051024190747</v>
      </c>
    </row>
    <row r="41" spans="2:8" x14ac:dyDescent="0.2">
      <c r="B41" s="2">
        <v>2019</v>
      </c>
      <c r="C41" s="25">
        <v>19649.016980297754</v>
      </c>
      <c r="D41" s="26">
        <v>1736536.0295175146</v>
      </c>
      <c r="E41" s="20">
        <f t="shared" si="0"/>
        <v>88377.75606071057</v>
      </c>
      <c r="F41" s="1">
        <f t="shared" si="1"/>
        <v>8.428948372751266E-3</v>
      </c>
      <c r="G41" s="12">
        <f>E40*(1+H41)</f>
        <v>89312.348990240716</v>
      </c>
      <c r="H41">
        <v>1.9093063497322479E-2</v>
      </c>
    </row>
    <row r="42" spans="2:8" x14ac:dyDescent="0.2">
      <c r="B42" s="2">
        <v>2020</v>
      </c>
      <c r="C42" s="25">
        <v>19679.703275199427</v>
      </c>
      <c r="D42" s="26">
        <v>1753901.3898126897</v>
      </c>
      <c r="E42" s="20">
        <f t="shared" si="0"/>
        <v>89122.349320326131</v>
      </c>
      <c r="F42" s="1">
        <f t="shared" si="1"/>
        <v>8.4251206729448538E-3</v>
      </c>
      <c r="G42" s="12">
        <f>G41*(1+$H$41)</f>
        <v>91017.595340606407</v>
      </c>
    </row>
    <row r="43" spans="2:8" x14ac:dyDescent="0.2">
      <c r="B43" s="2">
        <v>2021</v>
      </c>
      <c r="C43" s="25">
        <v>19710.512245567515</v>
      </c>
      <c r="D43" s="26">
        <v>1771440.4037108168</v>
      </c>
      <c r="E43" s="20">
        <f t="shared" si="0"/>
        <v>89872.875024299632</v>
      </c>
      <c r="F43" s="1">
        <f t="shared" si="1"/>
        <v>8.4212962258875482E-3</v>
      </c>
      <c r="G43" s="12">
        <f t="shared" ref="G43:G72" si="2">G42*(1+$H$41)</f>
        <v>92755.40006781822</v>
      </c>
    </row>
    <row r="44" spans="2:8" x14ac:dyDescent="0.2">
      <c r="B44" s="2">
        <v>2022</v>
      </c>
      <c r="C44" s="25">
        <v>19741.444253510759</v>
      </c>
      <c r="D44" s="26">
        <v>1789154.8077479249</v>
      </c>
      <c r="E44" s="20">
        <f t="shared" si="0"/>
        <v>90629.377707750376</v>
      </c>
      <c r="F44" s="1">
        <f t="shared" si="1"/>
        <v>8.4174750529145328E-3</v>
      </c>
      <c r="G44" s="12">
        <f t="shared" si="2"/>
        <v>94526.384811032622</v>
      </c>
    </row>
    <row r="45" spans="2:8" x14ac:dyDescent="0.2">
      <c r="B45" s="2">
        <v>2023</v>
      </c>
      <c r="C45" s="25">
        <v>19772.4996623882</v>
      </c>
      <c r="D45" s="26">
        <v>1807046.3558254042</v>
      </c>
      <c r="E45" s="20">
        <f t="shared" si="0"/>
        <v>91391.902221792319</v>
      </c>
      <c r="F45" s="1">
        <f t="shared" ref="F45:F76" si="3">(D45/C45-D44/C44)/(D44/C44)</f>
        <v>8.413657175279636E-3</v>
      </c>
      <c r="G45" s="12">
        <f t="shared" si="2"/>
        <v>96331.183078402013</v>
      </c>
    </row>
    <row r="46" spans="2:8" x14ac:dyDescent="0.2">
      <c r="B46" s="2">
        <v>2024</v>
      </c>
      <c r="C46" s="25">
        <v>19803.678836813284</v>
      </c>
      <c r="D46" s="26">
        <v>1825116.8193836582</v>
      </c>
      <c r="E46" s="20">
        <f t="shared" si="0"/>
        <v>92160.493735685508</v>
      </c>
      <c r="F46" s="1">
        <f t="shared" si="3"/>
        <v>8.4098426141513746E-3</v>
      </c>
      <c r="G46" s="12">
        <f t="shared" si="2"/>
        <v>98170.440473690149</v>
      </c>
    </row>
    <row r="47" spans="2:8" x14ac:dyDescent="0.2">
      <c r="B47" s="2">
        <v>2025</v>
      </c>
      <c r="C47" s="25">
        <v>19834.982142658027</v>
      </c>
      <c r="D47" s="26">
        <v>1843367.9875774949</v>
      </c>
      <c r="E47" s="20">
        <f t="shared" si="0"/>
        <v>92935.197739001873</v>
      </c>
      <c r="F47" s="1">
        <f t="shared" si="3"/>
        <v>8.406031390610913E-3</v>
      </c>
      <c r="G47" s="12">
        <f t="shared" si="2"/>
        <v>100044.81492721444</v>
      </c>
    </row>
    <row r="48" spans="2:8" x14ac:dyDescent="0.2">
      <c r="B48" s="2">
        <v>2026</v>
      </c>
      <c r="C48" s="25">
        <v>19866.409947057102</v>
      </c>
      <c r="D48" s="26">
        <v>1861801.6674532699</v>
      </c>
      <c r="E48" s="20">
        <f t="shared" si="0"/>
        <v>93716.060043806094</v>
      </c>
      <c r="F48" s="1">
        <f t="shared" si="3"/>
        <v>8.4022235256568881E-3</v>
      </c>
      <c r="G48" s="12">
        <f t="shared" si="2"/>
        <v>101954.97693119763</v>
      </c>
    </row>
    <row r="49" spans="2:7" x14ac:dyDescent="0.2">
      <c r="B49" s="2">
        <v>2027</v>
      </c>
      <c r="C49" s="25">
        <v>19897.962618412035</v>
      </c>
      <c r="D49" s="26">
        <v>1880419.6841278027</v>
      </c>
      <c r="E49" s="20">
        <f t="shared" si="0"/>
        <v>94503.126786850422</v>
      </c>
      <c r="F49" s="1">
        <f t="shared" si="3"/>
        <v>8.3984190401988588E-3</v>
      </c>
      <c r="G49" s="12">
        <f t="shared" si="2"/>
        <v>103901.60977961303</v>
      </c>
    </row>
    <row r="50" spans="2:7" x14ac:dyDescent="0.2">
      <c r="B50" s="2">
        <v>2028</v>
      </c>
      <c r="C50" s="25">
        <v>19929.64052639536</v>
      </c>
      <c r="D50" s="26">
        <v>1899223.8809690808</v>
      </c>
      <c r="E50" s="20">
        <f t="shared" si="0"/>
        <v>95296.444431784752</v>
      </c>
      <c r="F50" s="1">
        <f t="shared" si="3"/>
        <v>8.3946179550613478E-3</v>
      </c>
      <c r="G50" s="12">
        <f t="shared" si="2"/>
        <v>105885.40981260921</v>
      </c>
    </row>
    <row r="51" spans="2:7" x14ac:dyDescent="0.2">
      <c r="B51" s="2">
        <v>2029</v>
      </c>
      <c r="C51" s="25">
        <v>19961.444041954768</v>
      </c>
      <c r="D51" s="26">
        <v>1918216.1197787717</v>
      </c>
      <c r="E51" s="20">
        <f t="shared" si="0"/>
        <v>96096.059771381464</v>
      </c>
      <c r="F51" s="1">
        <f t="shared" si="3"/>
        <v>8.3908202909825733E-3</v>
      </c>
      <c r="G51" s="12">
        <f t="shared" si="2"/>
        <v>107907.08666560138</v>
      </c>
    </row>
    <row r="52" spans="2:7" x14ac:dyDescent="0.2">
      <c r="B52" s="2">
        <v>2030</v>
      </c>
      <c r="C52" s="25">
        <v>19993.373537317351</v>
      </c>
      <c r="D52" s="26">
        <v>1937398.2809765595</v>
      </c>
      <c r="E52" s="20">
        <f t="shared" si="0"/>
        <v>96902.019929774862</v>
      </c>
      <c r="F52" s="1">
        <f t="shared" si="3"/>
        <v>8.3870260686112787E-3</v>
      </c>
      <c r="G52" s="12">
        <f t="shared" si="2"/>
        <v>109967.36352311879</v>
      </c>
    </row>
    <row r="53" spans="2:7" x14ac:dyDescent="0.2">
      <c r="B53" s="2">
        <v>2031</v>
      </c>
      <c r="C53" s="25">
        <v>20025.429385993775</v>
      </c>
      <c r="D53" s="26">
        <v>1956772.263786325</v>
      </c>
      <c r="E53" s="20">
        <f t="shared" si="0"/>
        <v>97714.372364716153</v>
      </c>
      <c r="F53" s="1">
        <f t="shared" si="3"/>
        <v>8.3832353085106243E-3</v>
      </c>
      <c r="G53" s="12">
        <f t="shared" si="2"/>
        <v>112066.97737749886</v>
      </c>
    </row>
    <row r="54" spans="2:7" x14ac:dyDescent="0.2">
      <c r="B54" s="2">
        <v>2032</v>
      </c>
      <c r="C54" s="25">
        <v>20057.611962782525</v>
      </c>
      <c r="D54" s="26">
        <v>1976339.9864241884</v>
      </c>
      <c r="E54" s="20">
        <f t="shared" si="0"/>
        <v>98533.164869843138</v>
      </c>
      <c r="F54" s="1">
        <f t="shared" si="3"/>
        <v>8.3794480311540926E-3</v>
      </c>
      <c r="G54" s="12">
        <f t="shared" si="2"/>
        <v>114206.67929252045</v>
      </c>
    </row>
    <row r="55" spans="2:7" x14ac:dyDescent="0.2">
      <c r="B55" s="2">
        <v>2033</v>
      </c>
      <c r="C55" s="25">
        <v>20089.92164377412</v>
      </c>
      <c r="D55" s="26">
        <v>1996103.3862884303</v>
      </c>
      <c r="E55" s="20">
        <f t="shared" si="0"/>
        <v>99358.445576965401</v>
      </c>
      <c r="F55" s="1">
        <f t="shared" si="3"/>
        <v>8.3756642569273506E-3</v>
      </c>
      <c r="G55" s="12">
        <f t="shared" si="2"/>
        <v>116387.23467207089</v>
      </c>
    </row>
    <row r="56" spans="2:7" x14ac:dyDescent="0.2">
      <c r="B56" s="2">
        <v>2034</v>
      </c>
      <c r="C56" s="25">
        <v>20122.358806355394</v>
      </c>
      <c r="D56" s="26">
        <v>2016064.4201513147</v>
      </c>
      <c r="E56" s="20">
        <f t="shared" si="0"/>
        <v>100190.26295836481</v>
      </c>
      <c r="F56" s="1">
        <f t="shared" si="3"/>
        <v>8.3718840061266682E-3</v>
      </c>
      <c r="G56" s="12">
        <f t="shared" si="2"/>
        <v>118609.42353394252</v>
      </c>
    </row>
    <row r="57" spans="2:7" x14ac:dyDescent="0.2">
      <c r="B57" s="2">
        <v>2035</v>
      </c>
      <c r="C57" s="25">
        <v>20154.923829213723</v>
      </c>
      <c r="D57" s="26">
        <v>2036225.0643528278</v>
      </c>
      <c r="E57" s="20">
        <f t="shared" si="0"/>
        <v>101028.66582911141</v>
      </c>
      <c r="F57" s="1">
        <f t="shared" si="3"/>
        <v>8.3681072989599155E-3</v>
      </c>
      <c r="G57" s="12">
        <f t="shared" si="2"/>
        <v>120874.0407888569</v>
      </c>
    </row>
    <row r="58" spans="2:7" x14ac:dyDescent="0.2">
      <c r="B58" s="2">
        <v>2036</v>
      </c>
      <c r="C58" s="25">
        <v>20187.617092341352</v>
      </c>
      <c r="D58" s="26">
        <v>2056587.3149963561</v>
      </c>
      <c r="E58" s="20">
        <f t="shared" si="0"/>
        <v>101873.70334939485</v>
      </c>
      <c r="F58" s="1">
        <f t="shared" si="3"/>
        <v>8.3643341555436363E-3</v>
      </c>
      <c r="G58" s="12">
        <f t="shared" si="2"/>
        <v>123181.8965248165</v>
      </c>
    </row>
    <row r="59" spans="2:7" x14ac:dyDescent="0.2">
      <c r="B59" s="2">
        <v>2037</v>
      </c>
      <c r="C59" s="25">
        <v>20220.438977039656</v>
      </c>
      <c r="D59" s="26">
        <v>2077153.1881463197</v>
      </c>
      <c r="E59" s="20">
        <f t="shared" si="0"/>
        <v>102725.42502687161</v>
      </c>
      <c r="F59" s="1">
        <f t="shared" si="3"/>
        <v>8.3605645959057961E-3</v>
      </c>
      <c r="G59" s="12">
        <f t="shared" si="2"/>
        <v>125533.81629688544</v>
      </c>
    </row>
    <row r="60" spans="2:7" x14ac:dyDescent="0.2">
      <c r="B60" s="2">
        <v>2038</v>
      </c>
      <c r="C60" s="25">
        <v>20253.389865923462</v>
      </c>
      <c r="D60" s="26">
        <v>2097924.720027783</v>
      </c>
      <c r="E60" s="20">
        <f t="shared" si="0"/>
        <v>103583.88071902783</v>
      </c>
      <c r="F60" s="1">
        <f t="shared" si="3"/>
        <v>8.3567986399827685E-3</v>
      </c>
      <c r="G60" s="12">
        <f t="shared" si="2"/>
        <v>127930.6414225031</v>
      </c>
    </row>
    <row r="61" spans="2:7" x14ac:dyDescent="0.2">
      <c r="B61" s="2">
        <v>2039</v>
      </c>
      <c r="C61" s="25">
        <v>20286.470142925373</v>
      </c>
      <c r="D61" s="26">
        <v>2118903.9672280606</v>
      </c>
      <c r="E61" s="20">
        <f t="shared" si="0"/>
        <v>104449.12063555814</v>
      </c>
      <c r="F61" s="1">
        <f t="shared" si="3"/>
        <v>8.353036307620779E-3</v>
      </c>
      <c r="G61" s="12">
        <f t="shared" si="2"/>
        <v>130373.22928243615</v>
      </c>
    </row>
    <row r="62" spans="2:7" x14ac:dyDescent="0.2">
      <c r="B62" s="2">
        <v>2040</v>
      </c>
      <c r="C62" s="25">
        <v>20319.680193300093</v>
      </c>
      <c r="D62" s="26">
        <v>2140093.0069003413</v>
      </c>
      <c r="E62" s="20">
        <f t="shared" si="0"/>
        <v>105321.1953407605</v>
      </c>
      <c r="F62" s="1">
        <f t="shared" si="3"/>
        <v>8.3492776185755714E-3</v>
      </c>
      <c r="G62" s="12">
        <f t="shared" si="2"/>
        <v>132862.4536274767</v>
      </c>
    </row>
    <row r="63" spans="2:7" x14ac:dyDescent="0.2">
      <c r="B63" s="2">
        <v>2041</v>
      </c>
      <c r="C63" s="25">
        <v>20353.020403628809</v>
      </c>
      <c r="D63" s="26">
        <v>2161493.9369693445</v>
      </c>
      <c r="E63" s="20">
        <f t="shared" si="0"/>
        <v>106200.15575594689</v>
      </c>
      <c r="F63" s="1">
        <f t="shared" si="3"/>
        <v>8.3455225925092649E-3</v>
      </c>
      <c r="G63" s="12">
        <f t="shared" si="2"/>
        <v>135399.20489099619</v>
      </c>
    </row>
    <row r="64" spans="2:7" x14ac:dyDescent="0.2">
      <c r="B64" s="2">
        <v>2042</v>
      </c>
      <c r="C64" s="25">
        <v>20386.491161823527</v>
      </c>
      <c r="D64" s="26">
        <v>2183108.8763390379</v>
      </c>
      <c r="E64" s="20">
        <f t="shared" si="0"/>
        <v>107086.05316187053</v>
      </c>
      <c r="F64" s="1">
        <f t="shared" si="3"/>
        <v>8.341771248993872E-3</v>
      </c>
      <c r="G64" s="12">
        <f t="shared" si="2"/>
        <v>137984.39050746697</v>
      </c>
    </row>
    <row r="65" spans="2:7" x14ac:dyDescent="0.2">
      <c r="B65" s="2">
        <v>2043</v>
      </c>
      <c r="C65" s="25">
        <v>20420.092857131494</v>
      </c>
      <c r="D65" s="26">
        <v>2204939.9651024281</v>
      </c>
      <c r="E65" s="20">
        <f t="shared" si="0"/>
        <v>107978.93920116905</v>
      </c>
      <c r="F65" s="1">
        <f t="shared" si="3"/>
        <v>8.3380236075079831E-3</v>
      </c>
      <c r="G65" s="12">
        <f t="shared" si="2"/>
        <v>140618.93523706539</v>
      </c>
    </row>
    <row r="66" spans="2:7" x14ac:dyDescent="0.2">
      <c r="B66" s="2">
        <v>2044</v>
      </c>
      <c r="C66" s="25">
        <v>20453.825880139546</v>
      </c>
      <c r="D66" s="26">
        <v>2226989.3647534526</v>
      </c>
      <c r="E66" s="20">
        <f t="shared" si="0"/>
        <v>108878.8658808246</v>
      </c>
      <c r="F66" s="1">
        <f t="shared" si="3"/>
        <v>8.3342796874392045E-3</v>
      </c>
      <c r="G66" s="12">
        <f t="shared" si="2"/>
        <v>143303.78149647257</v>
      </c>
    </row>
    <row r="67" spans="2:7" x14ac:dyDescent="0.2">
      <c r="B67" s="2">
        <v>2045</v>
      </c>
      <c r="C67" s="25">
        <v>20487.690622778562</v>
      </c>
      <c r="D67" s="26">
        <v>2249259.2584009874</v>
      </c>
      <c r="E67" s="20">
        <f t="shared" si="0"/>
        <v>109785.88557463976</v>
      </c>
      <c r="F67" s="1">
        <f t="shared" si="3"/>
        <v>8.33053950808018E-3</v>
      </c>
      <c r="G67" s="12">
        <f t="shared" si="2"/>
        <v>146039.88969599115</v>
      </c>
    </row>
    <row r="68" spans="2:7" x14ac:dyDescent="0.2">
      <c r="B68" s="2">
        <v>2046</v>
      </c>
      <c r="C68" s="25">
        <v>20521.687478327869</v>
      </c>
      <c r="D68" s="26">
        <v>2271751.8509849971</v>
      </c>
      <c r="E68" s="20">
        <f t="shared" si="0"/>
        <v>110700.05102573086</v>
      </c>
      <c r="F68" s="1">
        <f t="shared" si="3"/>
        <v>8.326803088631856E-3</v>
      </c>
      <c r="G68" s="12">
        <f t="shared" si="2"/>
        <v>148828.23858309869</v>
      </c>
    </row>
    <row r="69" spans="2:7" x14ac:dyDescent="0.2">
      <c r="B69" s="2">
        <v>2047</v>
      </c>
      <c r="C69" s="25">
        <v>20555.816841419706</v>
      </c>
      <c r="D69" s="26">
        <v>2294469.369494847</v>
      </c>
      <c r="E69" s="20">
        <f t="shared" si="0"/>
        <v>111621.41534903739</v>
      </c>
      <c r="F69" s="1">
        <f t="shared" si="3"/>
        <v>8.3230704482003745E-3</v>
      </c>
      <c r="G69" s="12">
        <f t="shared" si="2"/>
        <v>151669.82559256046</v>
      </c>
    </row>
    <row r="70" spans="2:7" x14ac:dyDescent="0.2">
      <c r="B70" s="2">
        <v>2048</v>
      </c>
      <c r="C70" s="25">
        <v>20590.079108043647</v>
      </c>
      <c r="D70" s="26">
        <v>2317414.0631897957</v>
      </c>
      <c r="E70" s="20">
        <f t="shared" si="0"/>
        <v>112550.03203384891</v>
      </c>
      <c r="F70" s="1">
        <f t="shared" si="3"/>
        <v>8.3193416057998782E-3</v>
      </c>
      <c r="G70" s="12">
        <f t="shared" si="2"/>
        <v>154565.66720322706</v>
      </c>
    </row>
    <row r="71" spans="2:7" x14ac:dyDescent="0.2">
      <c r="B71" s="2">
        <v>2049</v>
      </c>
      <c r="C71" s="25">
        <v>20624.474675551111</v>
      </c>
      <c r="D71" s="26">
        <v>2340588.2038216935</v>
      </c>
      <c r="E71" s="20">
        <f t="shared" si="0"/>
        <v>113485.95494634823</v>
      </c>
      <c r="F71" s="1">
        <f t="shared" si="3"/>
        <v>8.3156165803475509E-3</v>
      </c>
      <c r="G71" s="12">
        <f t="shared" si="2"/>
        <v>157516.79930164429</v>
      </c>
    </row>
    <row r="72" spans="2:7" x14ac:dyDescent="0.2">
      <c r="B72" s="2">
        <v>2050</v>
      </c>
      <c r="C72" s="25">
        <v>20659.00394265983</v>
      </c>
      <c r="D72" s="26">
        <v>2363994.0858599106</v>
      </c>
      <c r="E72" s="20">
        <f t="shared" si="0"/>
        <v>114429.23833217238</v>
      </c>
      <c r="F72" s="1">
        <f t="shared" si="3"/>
        <v>8.3118953906683255E-3</v>
      </c>
      <c r="G72" s="12">
        <f t="shared" si="2"/>
        <v>160524.27755260561</v>
      </c>
    </row>
  </sheetData>
  <hyperlinks>
    <hyperlink ref="D5" r:id="rId1" xr:uid="{997F49B3-6BAB-4D43-92B7-C3DF5EE346CF}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GSP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Dietmar Detering</dc:creator>
  <cp:lastModifiedBy>Dietmar Detering</cp:lastModifiedBy>
  <dcterms:created xsi:type="dcterms:W3CDTF">2022-04-16T20:23:50Z</dcterms:created>
  <dcterms:modified xsi:type="dcterms:W3CDTF">2022-04-23T21:02:37Z</dcterms:modified>
</cp:coreProperties>
</file>